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92.168.201.13\Korisnički podaci NZZJZ\Centrala\Nabava\Javna nabava\Jednostavna nabava 2026\LICILACKI RADOVI\"/>
    </mc:Choice>
  </mc:AlternateContent>
  <xr:revisionPtr revIDLastSave="0" documentId="13_ncr:1_{277F56B8-35F0-4B2D-AF42-F6C122416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E31" i="1"/>
  <c r="E63" i="1"/>
  <c r="E64" i="1"/>
  <c r="E33" i="1"/>
  <c r="E7" i="1"/>
  <c r="E8" i="1"/>
  <c r="E10" i="1"/>
  <c r="E11" i="1"/>
  <c r="E12" i="1"/>
  <c r="E13" i="1"/>
  <c r="E14" i="1"/>
  <c r="E15" i="1"/>
  <c r="E17" i="1"/>
  <c r="E18" i="1"/>
  <c r="E19" i="1"/>
  <c r="E20" i="1"/>
  <c r="E21" i="1"/>
  <c r="E22" i="1"/>
  <c r="E24" i="1"/>
  <c r="E25" i="1"/>
  <c r="E26" i="1"/>
  <c r="E28" i="1"/>
  <c r="E29" i="1"/>
  <c r="E34" i="1"/>
  <c r="E35" i="1"/>
  <c r="E36" i="1"/>
  <c r="E37" i="1"/>
  <c r="E38" i="1"/>
  <c r="E39" i="1"/>
  <c r="E40" i="1"/>
  <c r="E41" i="1"/>
  <c r="E43" i="1"/>
  <c r="E44" i="1"/>
  <c r="E45" i="1"/>
  <c r="E46" i="1"/>
  <c r="E48" i="1"/>
  <c r="E49" i="1"/>
  <c r="E50" i="1"/>
  <c r="E51" i="1"/>
  <c r="E52" i="1"/>
  <c r="E54" i="1"/>
  <c r="E55" i="1"/>
  <c r="E57" i="1"/>
  <c r="E60" i="1"/>
  <c r="E61" i="1"/>
  <c r="E62" i="1"/>
  <c r="E6" i="1"/>
  <c r="E65" i="1" l="1"/>
  <c r="E66" i="1" s="1"/>
  <c r="E67" i="1" s="1"/>
</calcChain>
</file>

<file path=xl/sharedStrings.xml><?xml version="1.0" encoding="utf-8"?>
<sst xmlns="http://schemas.openxmlformats.org/spreadsheetml/2006/main" count="118" uniqueCount="72">
  <si>
    <t xml:space="preserve">m2 </t>
  </si>
  <si>
    <t xml:space="preserve">zaštita stubišta </t>
  </si>
  <si>
    <t>m2</t>
  </si>
  <si>
    <t>kol.</t>
  </si>
  <si>
    <t xml:space="preserve"> jed.</t>
  </si>
  <si>
    <t xml:space="preserve">priprema za bojanje impregnacija </t>
  </si>
  <si>
    <t xml:space="preserve">bojanje stubišta </t>
  </si>
  <si>
    <t xml:space="preserve">Opis </t>
  </si>
  <si>
    <t>soba 221 zid</t>
  </si>
  <si>
    <t xml:space="preserve">soba 220 impregnacija i završni sloj drvo </t>
  </si>
  <si>
    <t>2. kat hodnik drvenarija</t>
  </si>
  <si>
    <t xml:space="preserve">soba 6 zid </t>
  </si>
  <si>
    <t>soba 6 drvo</t>
  </si>
  <si>
    <t xml:space="preserve">soba 8 drvo </t>
  </si>
  <si>
    <t xml:space="preserve">sobe 6,7,7a drvo vrata </t>
  </si>
  <si>
    <t>latex boja donji dio zida</t>
  </si>
  <si>
    <t xml:space="preserve">Priprema za bojanje plafoni zid impregnacija </t>
  </si>
  <si>
    <t xml:space="preserve">Bojanje plafon i zid </t>
  </si>
  <si>
    <t>Zaštita</t>
  </si>
  <si>
    <t>Priprema, impregnacija i bojanje zida i stropa</t>
  </si>
  <si>
    <t>drvo hodnik</t>
  </si>
  <si>
    <t>soba 20 drvo</t>
  </si>
  <si>
    <t xml:space="preserve">Bojanje zidova do visine 1,5 m latex </t>
  </si>
  <si>
    <t>Bojanje pločica kupaonice i kuhinja</t>
  </si>
  <si>
    <t xml:space="preserve">Priprema sitni popravci bojanje latex </t>
  </si>
  <si>
    <t>Bojanje drvenih površina</t>
  </si>
  <si>
    <t xml:space="preserve">Priprema sitni popravci bojanje zida </t>
  </si>
  <si>
    <t>Priprema sitni popravci bojanje zida</t>
  </si>
  <si>
    <t>knauf popravci postavljanje</t>
  </si>
  <si>
    <t>Popravci bojanje zida latex</t>
  </si>
  <si>
    <t>UKUPNO BEZ PDV--a</t>
  </si>
  <si>
    <t>IZNOS PDV-a</t>
  </si>
  <si>
    <t>UKUPNO S PDV-om</t>
  </si>
  <si>
    <t>jed. cijena</t>
  </si>
  <si>
    <t>iznos</t>
  </si>
  <si>
    <t>Priprema za bojanje, popravci primer bijela boja hidro</t>
  </si>
  <si>
    <t xml:space="preserve">Priprema za bojanje, popravci primer latex  </t>
  </si>
  <si>
    <t>Mrežica, ljepilo, glet i bojanje bijela boja</t>
  </si>
  <si>
    <t xml:space="preserve">Struganje stare boje i popravak sa sim radnjama </t>
  </si>
  <si>
    <t>Priprema i sitni popravci bojanje zida</t>
  </si>
  <si>
    <t>UNUTARNJE STUBIŠTE U ZGRADI NZZJZ</t>
  </si>
  <si>
    <t>2.KAT (soba 218,220,221 i hodnik oko lifta)</t>
  </si>
  <si>
    <t>TROŠKOVNIK</t>
  </si>
  <si>
    <t>LIČILAČKI RADOVI</t>
  </si>
  <si>
    <t>Obrada pločica- ljepilo, mrežica, glet, boja</t>
  </si>
  <si>
    <t xml:space="preserve">priprema impregnacija i završni sloj drvo </t>
  </si>
  <si>
    <t>soba 218 impregnacijai i završni sloj drvo</t>
  </si>
  <si>
    <t xml:space="preserve">Epidemiologija -prizemlje </t>
  </si>
  <si>
    <t>epidemiologija soba 8 zid</t>
  </si>
  <si>
    <t>Hodnik, šalter sala, drvo i klupe</t>
  </si>
  <si>
    <t>Podrum-hodnik</t>
  </si>
  <si>
    <t>Kotlovnica</t>
  </si>
  <si>
    <t xml:space="preserve">Soba (20) priprema, bojanje zid </t>
  </si>
  <si>
    <t>nabava soba 1 strop i zid (Voditelj)</t>
  </si>
  <si>
    <t>soba 1 drvo  (Voditelj)</t>
  </si>
  <si>
    <t xml:space="preserve">hodnik nabava- strop, zid </t>
  </si>
  <si>
    <t>soba 2 strop i zid bojanje- pododsjek</t>
  </si>
  <si>
    <t>soba 2 drvo -pododsjek</t>
  </si>
  <si>
    <t xml:space="preserve">Pisarnica </t>
  </si>
  <si>
    <t xml:space="preserve"> Odsjek nabave i Pisarnica</t>
  </si>
  <si>
    <t>Kalvarija</t>
  </si>
  <si>
    <r>
      <t>Priprema za bojanje, impregnacija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</si>
  <si>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 xml:space="preserve">Bojanje stropova i zidova disperzivna boja </t>
  </si>
  <si>
    <t>Informatika</t>
  </si>
  <si>
    <t>Priprema za bojanje i sitni popravci, strop i zid</t>
  </si>
  <si>
    <t>Obrada špaleta i sanacija vlage</t>
  </si>
  <si>
    <t>V. kat- marendarij</t>
  </si>
  <si>
    <t>paušal</t>
  </si>
  <si>
    <t>Mikrobiologija-šalter 2. prizemlje</t>
  </si>
  <si>
    <t>Soba 504- V. kat</t>
  </si>
  <si>
    <t>Drvenarija</t>
  </si>
  <si>
    <t>Epidemiologija Soba 8A - Voditelj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</si>
</sst>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165" fontId="6" fillId="0" borderId="5" xfId="0" applyNumberFormat="1" applyFont="1" applyBorder="1" applyAlignment="1">
      <alignment vertical="center" wrapText="1"/>
    </xf>
    <xf numFmtId="165" fontId="7" fillId="0" borderId="6" xfId="1" applyNumberFormat="1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0" fontId="6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/>
    </xf>
    <xf numFmtId="0" fontId="6" fillId="0" borderId="17" xfId="0" applyFont="1" applyBorder="1" applyAlignment="1">
      <alignment horizontal="right" vertical="center" wrapText="1"/>
    </xf>
    <xf numFmtId="165" fontId="7" fillId="0" borderId="17" xfId="0" applyNumberFormat="1" applyFont="1" applyBorder="1" applyAlignment="1">
      <alignment vertical="center"/>
    </xf>
    <xf numFmtId="165" fontId="7" fillId="0" borderId="18" xfId="1" applyNumberFormat="1" applyFont="1" applyBorder="1" applyAlignment="1">
      <alignment vertical="center"/>
    </xf>
    <xf numFmtId="0" fontId="6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 wrapText="1"/>
    </xf>
    <xf numFmtId="165" fontId="1" fillId="0" borderId="20" xfId="0" applyNumberFormat="1" applyFont="1" applyBorder="1" applyAlignment="1">
      <alignment vertical="center"/>
    </xf>
    <xf numFmtId="165" fontId="7" fillId="0" borderId="21" xfId="1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6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/>
    </xf>
    <xf numFmtId="0" fontId="6" fillId="0" borderId="14" xfId="0" applyFont="1" applyBorder="1" applyAlignment="1">
      <alignment horizontal="right" vertical="center" wrapText="1"/>
    </xf>
    <xf numFmtId="165" fontId="1" fillId="0" borderId="14" xfId="0" applyNumberFormat="1" applyFont="1" applyBorder="1" applyAlignment="1">
      <alignment vertical="center"/>
    </xf>
    <xf numFmtId="165" fontId="7" fillId="0" borderId="15" xfId="1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0" fontId="6" fillId="0" borderId="11" xfId="0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vertical="center"/>
    </xf>
    <xf numFmtId="165" fontId="7" fillId="0" borderId="12" xfId="1" applyNumberFormat="1" applyFont="1" applyBorder="1" applyAlignment="1">
      <alignment vertical="center"/>
    </xf>
    <xf numFmtId="0" fontId="1" fillId="0" borderId="17" xfId="0" applyFont="1" applyBorder="1"/>
    <xf numFmtId="165" fontId="1" fillId="0" borderId="17" xfId="0" applyNumberFormat="1" applyFont="1" applyBorder="1"/>
    <xf numFmtId="0" fontId="1" fillId="0" borderId="20" xfId="0" applyFont="1" applyBorder="1"/>
    <xf numFmtId="165" fontId="1" fillId="0" borderId="20" xfId="0" applyNumberFormat="1" applyFont="1" applyBorder="1"/>
    <xf numFmtId="0" fontId="1" fillId="0" borderId="14" xfId="0" applyFont="1" applyBorder="1"/>
    <xf numFmtId="165" fontId="1" fillId="0" borderId="14" xfId="0" applyNumberFormat="1" applyFont="1" applyBorder="1"/>
    <xf numFmtId="0" fontId="9" fillId="0" borderId="11" xfId="0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5" fontId="1" fillId="0" borderId="5" xfId="0" applyNumberFormat="1" applyFont="1" applyBorder="1"/>
    <xf numFmtId="0" fontId="1" fillId="0" borderId="5" xfId="0" applyFont="1" applyBorder="1"/>
    <xf numFmtId="0" fontId="1" fillId="0" borderId="11" xfId="0" applyFont="1" applyBorder="1"/>
    <xf numFmtId="165" fontId="1" fillId="0" borderId="11" xfId="0" applyNumberFormat="1" applyFont="1" applyBorder="1"/>
    <xf numFmtId="0" fontId="9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8" xfId="0" applyFont="1" applyBorder="1"/>
    <xf numFmtId="0" fontId="6" fillId="0" borderId="8" xfId="0" applyFont="1" applyBorder="1" applyAlignment="1">
      <alignment horizontal="right" vertical="center" wrapText="1"/>
    </xf>
    <xf numFmtId="165" fontId="1" fillId="0" borderId="8" xfId="0" applyNumberFormat="1" applyFont="1" applyBorder="1"/>
    <xf numFmtId="165" fontId="7" fillId="0" borderId="3" xfId="0" applyNumberFormat="1" applyFont="1" applyBorder="1"/>
    <xf numFmtId="165" fontId="7" fillId="0" borderId="6" xfId="0" applyNumberFormat="1" applyFont="1" applyBorder="1"/>
    <xf numFmtId="165" fontId="7" fillId="0" borderId="9" xfId="0" applyNumberFormat="1" applyFont="1" applyBorder="1"/>
    <xf numFmtId="0" fontId="11" fillId="0" borderId="19" xfId="0" applyFont="1" applyBorder="1"/>
    <xf numFmtId="0" fontId="4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vertical="center"/>
    </xf>
    <xf numFmtId="0" fontId="6" fillId="0" borderId="23" xfId="0" applyFont="1" applyBorder="1" applyAlignment="1">
      <alignment horizontal="right" vertical="center" wrapText="1"/>
    </xf>
    <xf numFmtId="165" fontId="7" fillId="0" borderId="23" xfId="0" applyNumberFormat="1" applyFont="1" applyBorder="1" applyAlignment="1">
      <alignment vertical="center"/>
    </xf>
    <xf numFmtId="165" fontId="7" fillId="0" borderId="24" xfId="1" applyNumberFormat="1" applyFont="1" applyBorder="1" applyAlignment="1">
      <alignment vertical="center"/>
    </xf>
    <xf numFmtId="0" fontId="4" fillId="0" borderId="2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" fillId="0" borderId="23" xfId="0" applyFont="1" applyBorder="1" applyAlignment="1">
      <alignment vertical="center"/>
    </xf>
    <xf numFmtId="165" fontId="1" fillId="0" borderId="23" xfId="0" applyNumberFormat="1" applyFont="1" applyBorder="1" applyAlignment="1">
      <alignment vertical="center"/>
    </xf>
    <xf numFmtId="0" fontId="1" fillId="0" borderId="23" xfId="0" applyFont="1" applyBorder="1"/>
    <xf numFmtId="165" fontId="1" fillId="0" borderId="23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topLeftCell="A25" workbookViewId="0">
      <selection activeCell="E48" sqref="E48"/>
    </sheetView>
  </sheetViews>
  <sheetFormatPr defaultRowHeight="15" x14ac:dyDescent="0.25"/>
  <cols>
    <col min="1" max="1" width="54.7109375" customWidth="1"/>
    <col min="2" max="2" width="9.85546875" customWidth="1"/>
    <col min="3" max="3" width="9.7109375" customWidth="1"/>
    <col min="4" max="4" width="17" customWidth="1"/>
    <col min="5" max="5" width="19.5703125" customWidth="1"/>
  </cols>
  <sheetData>
    <row r="1" spans="1:5" x14ac:dyDescent="0.25">
      <c r="A1" t="s">
        <v>42</v>
      </c>
    </row>
    <row r="2" spans="1:5" x14ac:dyDescent="0.25">
      <c r="A2" t="s">
        <v>43</v>
      </c>
    </row>
    <row r="3" spans="1:5" ht="15.75" thickBot="1" x14ac:dyDescent="0.3"/>
    <row r="4" spans="1:5" ht="16.5" thickTop="1" x14ac:dyDescent="0.25">
      <c r="A4" s="1" t="s">
        <v>7</v>
      </c>
      <c r="B4" s="2" t="s">
        <v>3</v>
      </c>
      <c r="C4" s="3" t="s">
        <v>4</v>
      </c>
      <c r="D4" s="3" t="s">
        <v>33</v>
      </c>
      <c r="E4" s="4" t="s">
        <v>34</v>
      </c>
    </row>
    <row r="5" spans="1:5" ht="15.75" x14ac:dyDescent="0.25">
      <c r="A5" s="55" t="s">
        <v>40</v>
      </c>
      <c r="B5" s="56"/>
      <c r="C5" s="57"/>
      <c r="D5" s="57"/>
      <c r="E5" s="58"/>
    </row>
    <row r="6" spans="1:5" ht="15.75" x14ac:dyDescent="0.25">
      <c r="A6" s="5" t="s">
        <v>5</v>
      </c>
      <c r="B6" s="6">
        <v>120</v>
      </c>
      <c r="C6" s="7" t="s">
        <v>0</v>
      </c>
      <c r="D6" s="8"/>
      <c r="E6" s="9">
        <f>SUM(B6*D6)</f>
        <v>0</v>
      </c>
    </row>
    <row r="7" spans="1:5" ht="15.75" x14ac:dyDescent="0.25">
      <c r="A7" s="5" t="s">
        <v>1</v>
      </c>
      <c r="B7" s="6">
        <v>200</v>
      </c>
      <c r="C7" s="7" t="s">
        <v>2</v>
      </c>
      <c r="D7" s="10"/>
      <c r="E7" s="9">
        <f t="shared" ref="E7:E64" si="0">SUM(B7*D7)</f>
        <v>0</v>
      </c>
    </row>
    <row r="8" spans="1:5" ht="15.75" x14ac:dyDescent="0.25">
      <c r="A8" s="11" t="s">
        <v>6</v>
      </c>
      <c r="B8" s="12">
        <v>120</v>
      </c>
      <c r="C8" s="13" t="s">
        <v>2</v>
      </c>
      <c r="D8" s="14"/>
      <c r="E8" s="15">
        <f t="shared" si="0"/>
        <v>0</v>
      </c>
    </row>
    <row r="9" spans="1:5" ht="16.5" thickBot="1" x14ac:dyDescent="0.3">
      <c r="A9" s="64" t="s">
        <v>41</v>
      </c>
      <c r="B9" s="60"/>
      <c r="C9" s="61"/>
      <c r="D9" s="62"/>
      <c r="E9" s="63"/>
    </row>
    <row r="10" spans="1:5" ht="15.75" x14ac:dyDescent="0.25">
      <c r="A10" s="16" t="s">
        <v>8</v>
      </c>
      <c r="B10" s="17">
        <v>12</v>
      </c>
      <c r="C10" s="18" t="s">
        <v>0</v>
      </c>
      <c r="D10" s="19"/>
      <c r="E10" s="20">
        <f t="shared" si="0"/>
        <v>0</v>
      </c>
    </row>
    <row r="11" spans="1:5" ht="15.75" x14ac:dyDescent="0.25">
      <c r="A11" s="5" t="s">
        <v>45</v>
      </c>
      <c r="B11" s="21">
        <v>30</v>
      </c>
      <c r="C11" s="7" t="s">
        <v>2</v>
      </c>
      <c r="D11" s="22"/>
      <c r="E11" s="9">
        <f t="shared" si="0"/>
        <v>0</v>
      </c>
    </row>
    <row r="12" spans="1:5" ht="15.75" x14ac:dyDescent="0.25">
      <c r="A12" s="5" t="s">
        <v>9</v>
      </c>
      <c r="B12" s="21">
        <v>45</v>
      </c>
      <c r="C12" s="7" t="s">
        <v>2</v>
      </c>
      <c r="D12" s="22"/>
      <c r="E12" s="9">
        <f t="shared" si="0"/>
        <v>0</v>
      </c>
    </row>
    <row r="13" spans="1:5" ht="15.75" x14ac:dyDescent="0.25">
      <c r="A13" s="5" t="s">
        <v>46</v>
      </c>
      <c r="B13" s="21">
        <v>45</v>
      </c>
      <c r="C13" s="7" t="s">
        <v>0</v>
      </c>
      <c r="D13" s="22"/>
      <c r="E13" s="9">
        <f t="shared" si="0"/>
        <v>0</v>
      </c>
    </row>
    <row r="14" spans="1:5" ht="15.75" x14ac:dyDescent="0.25">
      <c r="A14" s="5" t="s">
        <v>10</v>
      </c>
      <c r="B14" s="21">
        <v>39</v>
      </c>
      <c r="C14" s="7" t="s">
        <v>2</v>
      </c>
      <c r="D14" s="22"/>
      <c r="E14" s="9">
        <f t="shared" si="0"/>
        <v>0</v>
      </c>
    </row>
    <row r="15" spans="1:5" ht="16.5" thickBot="1" x14ac:dyDescent="0.3">
      <c r="A15" s="23" t="s">
        <v>44</v>
      </c>
      <c r="B15" s="24">
        <v>17</v>
      </c>
      <c r="C15" s="25" t="s">
        <v>2</v>
      </c>
      <c r="D15" s="26"/>
      <c r="E15" s="27">
        <f t="shared" si="0"/>
        <v>0</v>
      </c>
    </row>
    <row r="16" spans="1:5" ht="15.75" x14ac:dyDescent="0.25">
      <c r="A16" s="65" t="s">
        <v>47</v>
      </c>
      <c r="B16" s="17"/>
      <c r="C16" s="18"/>
      <c r="D16" s="19"/>
      <c r="E16" s="20"/>
    </row>
    <row r="17" spans="1:5" ht="15.75" x14ac:dyDescent="0.25">
      <c r="A17" s="5" t="s">
        <v>48</v>
      </c>
      <c r="B17" s="21">
        <v>26</v>
      </c>
      <c r="C17" s="7" t="s">
        <v>2</v>
      </c>
      <c r="D17" s="22"/>
      <c r="E17" s="9">
        <f t="shared" si="0"/>
        <v>0</v>
      </c>
    </row>
    <row r="18" spans="1:5" ht="15.75" x14ac:dyDescent="0.25">
      <c r="A18" s="5" t="s">
        <v>13</v>
      </c>
      <c r="B18" s="21">
        <v>15</v>
      </c>
      <c r="C18" s="7" t="s">
        <v>2</v>
      </c>
      <c r="D18" s="22"/>
      <c r="E18" s="9">
        <f t="shared" si="0"/>
        <v>0</v>
      </c>
    </row>
    <row r="19" spans="1:5" ht="15.75" x14ac:dyDescent="0.25">
      <c r="A19" s="5" t="s">
        <v>11</v>
      </c>
      <c r="B19" s="21">
        <v>30</v>
      </c>
      <c r="C19" s="7" t="s">
        <v>0</v>
      </c>
      <c r="D19" s="22"/>
      <c r="E19" s="9">
        <f t="shared" si="0"/>
        <v>0</v>
      </c>
    </row>
    <row r="20" spans="1:5" ht="15.75" x14ac:dyDescent="0.25">
      <c r="A20" s="5" t="s">
        <v>12</v>
      </c>
      <c r="B20" s="21">
        <v>30</v>
      </c>
      <c r="C20" s="7" t="s">
        <v>2</v>
      </c>
      <c r="D20" s="22"/>
      <c r="E20" s="9">
        <f t="shared" si="0"/>
        <v>0</v>
      </c>
    </row>
    <row r="21" spans="1:5" ht="15.75" x14ac:dyDescent="0.25">
      <c r="A21" s="5" t="s">
        <v>14</v>
      </c>
      <c r="B21" s="21">
        <v>13</v>
      </c>
      <c r="C21" s="7" t="s">
        <v>2</v>
      </c>
      <c r="D21" s="22"/>
      <c r="E21" s="9">
        <f t="shared" si="0"/>
        <v>0</v>
      </c>
    </row>
    <row r="22" spans="1:5" ht="16.5" thickBot="1" x14ac:dyDescent="0.3">
      <c r="A22" s="23" t="s">
        <v>49</v>
      </c>
      <c r="B22" s="24">
        <v>69</v>
      </c>
      <c r="C22" s="25" t="s">
        <v>0</v>
      </c>
      <c r="D22" s="26"/>
      <c r="E22" s="27">
        <f t="shared" si="0"/>
        <v>0</v>
      </c>
    </row>
    <row r="23" spans="1:5" ht="15.75" x14ac:dyDescent="0.25">
      <c r="A23" s="64" t="s">
        <v>50</v>
      </c>
      <c r="B23" s="66"/>
      <c r="C23" s="61"/>
      <c r="D23" s="67"/>
      <c r="E23" s="63"/>
    </row>
    <row r="24" spans="1:5" ht="15.75" x14ac:dyDescent="0.25">
      <c r="A24" s="28" t="s">
        <v>16</v>
      </c>
      <c r="B24" s="29">
        <v>172</v>
      </c>
      <c r="C24" s="30" t="s">
        <v>2</v>
      </c>
      <c r="D24" s="31"/>
      <c r="E24" s="32">
        <f t="shared" si="0"/>
        <v>0</v>
      </c>
    </row>
    <row r="25" spans="1:5" ht="15.75" x14ac:dyDescent="0.25">
      <c r="A25" s="5" t="s">
        <v>17</v>
      </c>
      <c r="B25" s="21">
        <v>172</v>
      </c>
      <c r="C25" s="7" t="s">
        <v>2</v>
      </c>
      <c r="D25" s="22"/>
      <c r="E25" s="9">
        <f t="shared" si="0"/>
        <v>0</v>
      </c>
    </row>
    <row r="26" spans="1:5" ht="15.75" x14ac:dyDescent="0.25">
      <c r="A26" s="11" t="s">
        <v>15</v>
      </c>
      <c r="B26" s="33">
        <v>36</v>
      </c>
      <c r="C26" s="13" t="s">
        <v>0</v>
      </c>
      <c r="D26" s="34"/>
      <c r="E26" s="15">
        <f t="shared" si="0"/>
        <v>0</v>
      </c>
    </row>
    <row r="27" spans="1:5" ht="16.5" thickBot="1" x14ac:dyDescent="0.3">
      <c r="A27" s="64" t="s">
        <v>51</v>
      </c>
      <c r="B27" s="68"/>
      <c r="C27" s="61"/>
      <c r="D27" s="69"/>
      <c r="E27" s="63"/>
    </row>
    <row r="28" spans="1:5" ht="15.75" x14ac:dyDescent="0.25">
      <c r="A28" s="16" t="s">
        <v>19</v>
      </c>
      <c r="B28" s="35">
        <v>116</v>
      </c>
      <c r="C28" s="18" t="s">
        <v>2</v>
      </c>
      <c r="D28" s="36"/>
      <c r="E28" s="20">
        <f t="shared" si="0"/>
        <v>0</v>
      </c>
    </row>
    <row r="29" spans="1:5" ht="16.5" thickBot="1" x14ac:dyDescent="0.3">
      <c r="A29" s="23" t="s">
        <v>18</v>
      </c>
      <c r="B29" s="37">
        <v>45</v>
      </c>
      <c r="C29" s="25" t="s">
        <v>2</v>
      </c>
      <c r="D29" s="38"/>
      <c r="E29" s="27">
        <f t="shared" si="0"/>
        <v>0</v>
      </c>
    </row>
    <row r="30" spans="1:5" ht="15.75" x14ac:dyDescent="0.25">
      <c r="A30" s="64" t="s">
        <v>69</v>
      </c>
      <c r="B30" s="68"/>
      <c r="C30" s="61"/>
      <c r="D30" s="69"/>
      <c r="E30" s="63"/>
    </row>
    <row r="31" spans="1:5" ht="15.75" x14ac:dyDescent="0.25">
      <c r="A31" s="59" t="s">
        <v>70</v>
      </c>
      <c r="B31" s="68">
        <v>37</v>
      </c>
      <c r="C31" s="61" t="s">
        <v>2</v>
      </c>
      <c r="D31" s="69"/>
      <c r="E31" s="63">
        <f>SUM(B31*D31)</f>
        <v>0</v>
      </c>
    </row>
    <row r="32" spans="1:5" ht="15.75" x14ac:dyDescent="0.25">
      <c r="A32" s="64" t="s">
        <v>59</v>
      </c>
      <c r="B32" s="68"/>
      <c r="C32" s="61"/>
      <c r="D32" s="69"/>
      <c r="E32" s="63"/>
    </row>
    <row r="33" spans="1:5" ht="15.75" x14ac:dyDescent="0.25">
      <c r="A33" s="28" t="s">
        <v>58</v>
      </c>
      <c r="B33" s="39">
        <v>35</v>
      </c>
      <c r="C33" s="30" t="s">
        <v>0</v>
      </c>
      <c r="D33" s="40"/>
      <c r="E33" s="32">
        <f t="shared" si="0"/>
        <v>0</v>
      </c>
    </row>
    <row r="34" spans="1:5" ht="15.75" x14ac:dyDescent="0.25">
      <c r="A34" s="5" t="s">
        <v>52</v>
      </c>
      <c r="B34" s="41">
        <v>34</v>
      </c>
      <c r="C34" s="7" t="s">
        <v>2</v>
      </c>
      <c r="D34" s="42"/>
      <c r="E34" s="9">
        <f t="shared" si="0"/>
        <v>0</v>
      </c>
    </row>
    <row r="35" spans="1:5" ht="15.75" x14ac:dyDescent="0.25">
      <c r="A35" s="5" t="s">
        <v>53</v>
      </c>
      <c r="B35" s="43">
        <v>38</v>
      </c>
      <c r="C35" s="7" t="s">
        <v>2</v>
      </c>
      <c r="D35" s="42"/>
      <c r="E35" s="9">
        <f t="shared" si="0"/>
        <v>0</v>
      </c>
    </row>
    <row r="36" spans="1:5" ht="15.75" x14ac:dyDescent="0.25">
      <c r="A36" s="5" t="s">
        <v>54</v>
      </c>
      <c r="B36" s="43">
        <v>15</v>
      </c>
      <c r="C36" s="7" t="s">
        <v>0</v>
      </c>
      <c r="D36" s="42"/>
      <c r="E36" s="9">
        <f t="shared" si="0"/>
        <v>0</v>
      </c>
    </row>
    <row r="37" spans="1:5" ht="15.75" x14ac:dyDescent="0.25">
      <c r="A37" s="5" t="s">
        <v>56</v>
      </c>
      <c r="B37" s="43">
        <v>40</v>
      </c>
      <c r="C37" s="7" t="s">
        <v>2</v>
      </c>
      <c r="D37" s="42"/>
      <c r="E37" s="9">
        <f t="shared" si="0"/>
        <v>0</v>
      </c>
    </row>
    <row r="38" spans="1:5" ht="15.75" x14ac:dyDescent="0.25">
      <c r="A38" s="5" t="s">
        <v>57</v>
      </c>
      <c r="B38" s="43">
        <v>6</v>
      </c>
      <c r="C38" s="7" t="s">
        <v>2</v>
      </c>
      <c r="D38" s="42"/>
      <c r="E38" s="9">
        <f t="shared" si="0"/>
        <v>0</v>
      </c>
    </row>
    <row r="39" spans="1:5" ht="15.75" x14ac:dyDescent="0.25">
      <c r="A39" s="5" t="s">
        <v>55</v>
      </c>
      <c r="B39" s="43">
        <v>24</v>
      </c>
      <c r="C39" s="7" t="s">
        <v>0</v>
      </c>
      <c r="D39" s="42"/>
      <c r="E39" s="9">
        <f t="shared" si="0"/>
        <v>0</v>
      </c>
    </row>
    <row r="40" spans="1:5" ht="15.75" x14ac:dyDescent="0.25">
      <c r="A40" s="5" t="s">
        <v>20</v>
      </c>
      <c r="B40" s="43">
        <v>15</v>
      </c>
      <c r="C40" s="7" t="s">
        <v>2</v>
      </c>
      <c r="D40" s="42"/>
      <c r="E40" s="9">
        <f t="shared" si="0"/>
        <v>0</v>
      </c>
    </row>
    <row r="41" spans="1:5" ht="15.75" x14ac:dyDescent="0.25">
      <c r="A41" s="11" t="s">
        <v>21</v>
      </c>
      <c r="B41" s="33">
        <v>9</v>
      </c>
      <c r="C41" s="13" t="s">
        <v>2</v>
      </c>
      <c r="D41" s="34"/>
      <c r="E41" s="15">
        <f t="shared" si="0"/>
        <v>0</v>
      </c>
    </row>
    <row r="42" spans="1:5" ht="16.5" thickBot="1" x14ac:dyDescent="0.3">
      <c r="A42" s="64" t="s">
        <v>60</v>
      </c>
      <c r="B42" s="68"/>
      <c r="C42" s="61"/>
      <c r="D42" s="69"/>
      <c r="E42" s="63"/>
    </row>
    <row r="43" spans="1:5" ht="15.75" x14ac:dyDescent="0.25">
      <c r="A43" s="16" t="s">
        <v>61</v>
      </c>
      <c r="B43" s="35">
        <v>535</v>
      </c>
      <c r="C43" s="18" t="s">
        <v>0</v>
      </c>
      <c r="D43" s="36"/>
      <c r="E43" s="20">
        <f t="shared" si="0"/>
        <v>0</v>
      </c>
    </row>
    <row r="44" spans="1:5" ht="15.75" x14ac:dyDescent="0.25">
      <c r="A44" s="5" t="s">
        <v>62</v>
      </c>
      <c r="B44" s="43">
        <v>535</v>
      </c>
      <c r="C44" s="7" t="s">
        <v>2</v>
      </c>
      <c r="D44" s="42"/>
      <c r="E44" s="9">
        <f t="shared" si="0"/>
        <v>0</v>
      </c>
    </row>
    <row r="45" spans="1:5" ht="15.75" x14ac:dyDescent="0.25">
      <c r="A45" s="5" t="s">
        <v>22</v>
      </c>
      <c r="B45" s="43">
        <v>185</v>
      </c>
      <c r="C45" s="7" t="s">
        <v>2</v>
      </c>
      <c r="D45" s="42"/>
      <c r="E45" s="9">
        <f t="shared" si="0"/>
        <v>0</v>
      </c>
    </row>
    <row r="46" spans="1:5" ht="16.5" thickBot="1" x14ac:dyDescent="0.3">
      <c r="A46" s="23" t="s">
        <v>23</v>
      </c>
      <c r="B46" s="37">
        <v>47</v>
      </c>
      <c r="C46" s="25" t="s">
        <v>0</v>
      </c>
      <c r="D46" s="38"/>
      <c r="E46" s="27">
        <f t="shared" si="0"/>
        <v>0</v>
      </c>
    </row>
    <row r="47" spans="1:5" ht="16.5" thickBot="1" x14ac:dyDescent="0.3">
      <c r="A47" s="64" t="s">
        <v>71</v>
      </c>
      <c r="B47" s="68"/>
      <c r="C47" s="61"/>
      <c r="D47" s="69"/>
      <c r="E47" s="63"/>
    </row>
    <row r="48" spans="1:5" ht="15.75" x14ac:dyDescent="0.25">
      <c r="A48" s="54" t="s">
        <v>39</v>
      </c>
      <c r="B48" s="35">
        <v>22</v>
      </c>
      <c r="C48" s="18" t="s">
        <v>2</v>
      </c>
      <c r="D48" s="36"/>
      <c r="E48" s="20">
        <f t="shared" si="0"/>
        <v>0</v>
      </c>
    </row>
    <row r="49" spans="1:5" ht="15.75" x14ac:dyDescent="0.25">
      <c r="A49" s="5" t="s">
        <v>38</v>
      </c>
      <c r="B49" s="43">
        <v>3.5</v>
      </c>
      <c r="C49" s="7" t="s">
        <v>2</v>
      </c>
      <c r="D49" s="42"/>
      <c r="E49" s="9">
        <f t="shared" si="0"/>
        <v>0</v>
      </c>
    </row>
    <row r="50" spans="1:5" ht="15.75" x14ac:dyDescent="0.25">
      <c r="A50" s="5" t="s">
        <v>25</v>
      </c>
      <c r="B50" s="43">
        <v>24</v>
      </c>
      <c r="C50" s="7" t="s">
        <v>0</v>
      </c>
      <c r="D50" s="42"/>
      <c r="E50" s="9">
        <f t="shared" si="0"/>
        <v>0</v>
      </c>
    </row>
    <row r="51" spans="1:5" ht="15.75" x14ac:dyDescent="0.25">
      <c r="A51" s="5" t="s">
        <v>26</v>
      </c>
      <c r="B51" s="43">
        <v>48</v>
      </c>
      <c r="C51" s="7" t="s">
        <v>2</v>
      </c>
      <c r="D51" s="42"/>
      <c r="E51" s="9">
        <f t="shared" si="0"/>
        <v>0</v>
      </c>
    </row>
    <row r="52" spans="1:5" ht="16.5" thickBot="1" x14ac:dyDescent="0.3">
      <c r="A52" s="23" t="s">
        <v>27</v>
      </c>
      <c r="B52" s="37">
        <v>3</v>
      </c>
      <c r="C52" s="25" t="s">
        <v>2</v>
      </c>
      <c r="D52" s="38"/>
      <c r="E52" s="27">
        <f t="shared" si="0"/>
        <v>0</v>
      </c>
    </row>
    <row r="53" spans="1:5" ht="15.75" x14ac:dyDescent="0.25">
      <c r="A53" s="64" t="s">
        <v>63</v>
      </c>
      <c r="B53" s="68"/>
      <c r="C53" s="61"/>
      <c r="D53" s="69"/>
      <c r="E53" s="63"/>
    </row>
    <row r="54" spans="1:5" ht="15.75" x14ac:dyDescent="0.25">
      <c r="A54" s="28" t="s">
        <v>64</v>
      </c>
      <c r="B54" s="44">
        <v>106</v>
      </c>
      <c r="C54" s="30" t="s">
        <v>0</v>
      </c>
      <c r="D54" s="45"/>
      <c r="E54" s="32">
        <f t="shared" si="0"/>
        <v>0</v>
      </c>
    </row>
    <row r="55" spans="1:5" ht="16.5" thickBot="1" x14ac:dyDescent="0.3">
      <c r="A55" s="23" t="s">
        <v>65</v>
      </c>
      <c r="B55" s="37">
        <v>8</v>
      </c>
      <c r="C55" s="25" t="s">
        <v>2</v>
      </c>
      <c r="D55" s="38"/>
      <c r="E55" s="27">
        <f t="shared" si="0"/>
        <v>0</v>
      </c>
    </row>
    <row r="56" spans="1:5" ht="15.75" x14ac:dyDescent="0.25">
      <c r="A56" s="64" t="s">
        <v>66</v>
      </c>
      <c r="B56" s="68"/>
      <c r="C56" s="61"/>
      <c r="D56" s="69"/>
      <c r="E56" s="63"/>
    </row>
    <row r="57" spans="1:5" ht="15.75" x14ac:dyDescent="0.25">
      <c r="A57" s="28" t="s">
        <v>24</v>
      </c>
      <c r="B57" s="39">
        <v>100</v>
      </c>
      <c r="C57" s="30" t="s">
        <v>2</v>
      </c>
      <c r="D57" s="45"/>
      <c r="E57" s="32">
        <f t="shared" si="0"/>
        <v>0</v>
      </c>
    </row>
    <row r="58" spans="1:5" ht="16.5" thickBot="1" x14ac:dyDescent="0.3">
      <c r="A58" s="23" t="s">
        <v>18</v>
      </c>
      <c r="B58" s="37" t="s">
        <v>67</v>
      </c>
      <c r="C58" s="25">
        <v>1</v>
      </c>
      <c r="D58" s="38"/>
      <c r="E58" s="32">
        <f>SUM(C58*D58)</f>
        <v>0</v>
      </c>
    </row>
    <row r="59" spans="1:5" ht="15.75" x14ac:dyDescent="0.25">
      <c r="A59" s="64" t="s">
        <v>68</v>
      </c>
      <c r="B59" s="68"/>
      <c r="C59" s="61"/>
      <c r="D59" s="69"/>
      <c r="E59" s="63"/>
    </row>
    <row r="60" spans="1:5" ht="15.75" x14ac:dyDescent="0.25">
      <c r="A60" s="28" t="s">
        <v>36</v>
      </c>
      <c r="B60" s="44">
        <v>15</v>
      </c>
      <c r="C60" s="30" t="s">
        <v>2</v>
      </c>
      <c r="D60" s="45"/>
      <c r="E60" s="32">
        <f t="shared" si="0"/>
        <v>0</v>
      </c>
    </row>
    <row r="61" spans="1:5" ht="15.75" x14ac:dyDescent="0.25">
      <c r="A61" s="5" t="s">
        <v>37</v>
      </c>
      <c r="B61" s="43">
        <v>13</v>
      </c>
      <c r="C61" s="7" t="s">
        <v>2</v>
      </c>
      <c r="D61" s="42"/>
      <c r="E61" s="9">
        <f t="shared" si="0"/>
        <v>0</v>
      </c>
    </row>
    <row r="62" spans="1:5" ht="15.75" x14ac:dyDescent="0.25">
      <c r="A62" s="5" t="s">
        <v>35</v>
      </c>
      <c r="B62" s="46">
        <v>26</v>
      </c>
      <c r="C62" s="7" t="s">
        <v>0</v>
      </c>
      <c r="D62" s="42"/>
      <c r="E62" s="9">
        <f t="shared" si="0"/>
        <v>0</v>
      </c>
    </row>
    <row r="63" spans="1:5" ht="15.75" x14ac:dyDescent="0.25">
      <c r="A63" s="5" t="s">
        <v>28</v>
      </c>
      <c r="B63" s="43">
        <v>3</v>
      </c>
      <c r="C63" s="7" t="s">
        <v>2</v>
      </c>
      <c r="D63" s="42"/>
      <c r="E63" s="9">
        <f t="shared" si="0"/>
        <v>0</v>
      </c>
    </row>
    <row r="64" spans="1:5" ht="16.5" thickBot="1" x14ac:dyDescent="0.3">
      <c r="A64" s="47" t="s">
        <v>29</v>
      </c>
      <c r="B64" s="48">
        <v>30</v>
      </c>
      <c r="C64" s="49" t="s">
        <v>2</v>
      </c>
      <c r="D64" s="50"/>
      <c r="E64" s="9">
        <f t="shared" si="0"/>
        <v>0</v>
      </c>
    </row>
    <row r="65" spans="1:5" ht="16.5" thickTop="1" x14ac:dyDescent="0.25">
      <c r="A65" s="70" t="s">
        <v>30</v>
      </c>
      <c r="B65" s="71"/>
      <c r="C65" s="71"/>
      <c r="D65" s="71"/>
      <c r="E65" s="51">
        <f>SUM(E6:E64)</f>
        <v>0</v>
      </c>
    </row>
    <row r="66" spans="1:5" ht="15.75" x14ac:dyDescent="0.25">
      <c r="A66" s="72" t="s">
        <v>31</v>
      </c>
      <c r="B66" s="73"/>
      <c r="C66" s="73"/>
      <c r="D66" s="73"/>
      <c r="E66" s="52">
        <f>SUM(E65*25%)</f>
        <v>0</v>
      </c>
    </row>
    <row r="67" spans="1:5" ht="16.5" thickBot="1" x14ac:dyDescent="0.3">
      <c r="A67" s="74" t="s">
        <v>32</v>
      </c>
      <c r="B67" s="75"/>
      <c r="C67" s="75"/>
      <c r="D67" s="75"/>
      <c r="E67" s="53">
        <f>SUM(E65+E66)</f>
        <v>0</v>
      </c>
    </row>
    <row r="68" spans="1:5" ht="15.75" thickTop="1" x14ac:dyDescent="0.25"/>
  </sheetData>
  <mergeCells count="3">
    <mergeCell ref="A65:D65"/>
    <mergeCell ref="A66:D66"/>
    <mergeCell ref="A67:D67"/>
  </mergeCells>
  <phoneticPr fontId="3" type="noConversion"/>
  <pageMargins left="0.7" right="0.7" top="0.75" bottom="0.75" header="0.3" footer="0.3"/>
  <pageSetup paperSize="9" scale="7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Velčić</dc:creator>
  <cp:lastModifiedBy>Marina Lavrnić Radmanović</cp:lastModifiedBy>
  <dcterms:created xsi:type="dcterms:W3CDTF">2015-06-05T18:17:20Z</dcterms:created>
  <dcterms:modified xsi:type="dcterms:W3CDTF">2026-05-07T05:35:54Z</dcterms:modified>
</cp:coreProperties>
</file>