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na nabava 2026\KANCELARIJSKI NAMJEŠTAJ\Troškovnici\"/>
    </mc:Choice>
  </mc:AlternateContent>
  <xr:revisionPtr revIDLastSave="0" documentId="13_ncr:1_{997811F7-DDF3-4762-9E56-FE1C2C25C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ističke ambulante" sheetId="3" r:id="rId1"/>
  </sheets>
  <definedNames>
    <definedName name="__xlnm.Print_Area_1">#REF!</definedName>
    <definedName name="__xlnm.Print_Area_2">#REF!</definedName>
    <definedName name="_xlnm.Print_Area" localSheetId="0">'Turističke ambulante'!$A$1:$J$119</definedName>
  </definedNames>
  <calcPr calcId="181029"/>
</workbook>
</file>

<file path=xl/calcChain.xml><?xml version="1.0" encoding="utf-8"?>
<calcChain xmlns="http://schemas.openxmlformats.org/spreadsheetml/2006/main">
  <c r="J117" i="3" l="1"/>
  <c r="F115" i="3" l="1"/>
  <c r="F110" i="3"/>
  <c r="F105" i="3"/>
  <c r="F100" i="3"/>
  <c r="F95" i="3"/>
  <c r="F89" i="3"/>
  <c r="F83" i="3"/>
  <c r="F78" i="3"/>
  <c r="F73" i="3"/>
  <c r="F68" i="3"/>
  <c r="F63" i="3"/>
  <c r="F57" i="3"/>
  <c r="F52" i="3"/>
  <c r="F47" i="3"/>
  <c r="F42" i="3"/>
  <c r="F37" i="3"/>
  <c r="F32" i="3"/>
  <c r="F25" i="3"/>
  <c r="F10" i="3"/>
  <c r="F15" i="3"/>
  <c r="F20" i="3"/>
  <c r="J118" i="3" l="1"/>
  <c r="J119" i="3" s="1"/>
</calcChain>
</file>

<file path=xl/sharedStrings.xml><?xml version="1.0" encoding="utf-8"?>
<sst xmlns="http://schemas.openxmlformats.org/spreadsheetml/2006/main" count="187" uniqueCount="79">
  <si>
    <t xml:space="preserve">TROŠKOVNIK </t>
  </si>
  <si>
    <t>kom</t>
  </si>
  <si>
    <t>a'</t>
  </si>
  <si>
    <t>EUR</t>
  </si>
  <si>
    <t>3.</t>
  </si>
  <si>
    <t>NAMJEŠTAJ UKUPNO</t>
  </si>
  <si>
    <t>PDV 25%</t>
  </si>
  <si>
    <t>SVEUKUPNO</t>
  </si>
  <si>
    <t>Prilog 4</t>
  </si>
  <si>
    <t>1.</t>
  </si>
  <si>
    <t>2.</t>
  </si>
  <si>
    <t>4.</t>
  </si>
  <si>
    <t>5.</t>
  </si>
  <si>
    <t>Ispostava Rab</t>
  </si>
  <si>
    <t xml:space="preserve"> Radni stol dim. 160x120 cm</t>
  </si>
  <si>
    <t xml:space="preserve"> Ormar dim. 120x40x100h cm</t>
  </si>
  <si>
    <t>6.</t>
  </si>
  <si>
    <t>Ormar dim. 40x40x80h cm</t>
  </si>
  <si>
    <t>7.</t>
  </si>
  <si>
    <t>Ispostava Delnice</t>
  </si>
  <si>
    <t>Fronte za ormar iza šaltera</t>
  </si>
  <si>
    <t>8.</t>
  </si>
  <si>
    <t>9.</t>
  </si>
  <si>
    <t>Polica za ormar dim. 83x40 cm</t>
  </si>
  <si>
    <t>Zidna vješalica dim. 40x25 cm</t>
  </si>
  <si>
    <t>10.</t>
  </si>
  <si>
    <t>11.</t>
  </si>
  <si>
    <t>Vješlica za garderobni ormar</t>
  </si>
  <si>
    <t>metalni nosač koji služi za odlaganje vješalica unutar garderobnog ormara</t>
  </si>
  <si>
    <t>12.</t>
  </si>
  <si>
    <t>13.</t>
  </si>
  <si>
    <t>Radni stol dim. 180x80 cm</t>
  </si>
  <si>
    <t>Ladičar dim. 42x56x58h cm</t>
  </si>
  <si>
    <t xml:space="preserve"> Konferencijski stol dim. 200x100 cm</t>
  </si>
  <si>
    <t>14.</t>
  </si>
  <si>
    <t>15.</t>
  </si>
  <si>
    <t>16.</t>
  </si>
  <si>
    <t>Omarić dim. 100x40x100h cm</t>
  </si>
  <si>
    <t>17.</t>
  </si>
  <si>
    <t>Radni stol dim. 160x160 cm</t>
  </si>
  <si>
    <t>18.</t>
  </si>
  <si>
    <t>Pult dim. 270x80x114h cm</t>
  </si>
  <si>
    <t>19.</t>
  </si>
  <si>
    <t>Garderobni ormar dim. 40x40x200h cm</t>
  </si>
  <si>
    <t>20.</t>
  </si>
  <si>
    <t xml:space="preserve"> Vješalica </t>
  </si>
  <si>
    <t>21.</t>
  </si>
  <si>
    <t>Stolić za instrumente dim. 50x60 cm</t>
  </si>
  <si>
    <t>metalni, emajlirani čelik; s dvije police, svaka nosivosti 20 kg, na kotačima</t>
  </si>
  <si>
    <t>Kartotečni ormar sa 4 ladice dim. 41x62x132h cm</t>
  </si>
  <si>
    <t>Stolić dim. 45x45x45h cm</t>
  </si>
  <si>
    <t xml:space="preserve">Radni stol dim. 150x70 cm    </t>
  </si>
  <si>
    <t>Ormar dim. 80x45x200h cm</t>
  </si>
  <si>
    <t>NZZJZ PGŽ, Krešimirova 52A</t>
  </si>
  <si>
    <t>2.GRUPA- OSTALI KANCELARIJSKI NAMJEŠTAJ</t>
  </si>
  <si>
    <t xml:space="preserve"> zatvara se punim vratima (3 krila); unutrašnja strana bočnih stranica je perforirana pa se police mogu postaviti na željenu visinu;  boja: siva usklađena s ostalim namještajem, presvučeno malminskom, nereflektirajućom folijom koja je periva, negoriva i čini zaštitu od oštećenja (ogrebotina i habanja)</t>
  </si>
  <si>
    <t>postojeći ormar;</t>
  </si>
  <si>
    <t xml:space="preserve">Radni stol dim. 140x80 cm (ravni) - </t>
  </si>
  <si>
    <t>radni stol pravokutnog oblika; radna ploča stola ravnih i zaglađenih rubova;  noge stola međusobno povezuje poprečni panel koji dodatno osigurava stabilnost stola:  presvučeno malminskom, nereflektirajućom folijom koja je periva, negoriva i čini zaštitu od oštećenja (ogrebotina i habanja)</t>
  </si>
  <si>
    <r>
      <t>na postojećem ormaru potrebno je  zamijeniti fronte dim. 83x43  kom 4  i dim. 128x43 cm kom 2 ;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</si>
  <si>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opremljena s dvije vješalice s velikim i malim kukicama za vješanje odjeće</t>
    </r>
    <r>
      <rPr>
        <sz val="9"/>
        <rFont val="Arial"/>
        <family val="2"/>
        <charset val="238"/>
      </rPr>
      <t xml:space="preserve"> , presvučeno malminskom, nereflektirajućom folijom koja je periva, negoriva i čini zaštitu od oštećenja (ogrebotina i habanja)</t>
    </r>
  </si>
  <si>
    <r>
      <t xml:space="preserve">radni stol  pravokutnog oblika; radna ploča stola  ravnih i zaglađenih rubova; noge stola međusobno povezuje poprečni panel koji dodatno osigurava stabilnost stola; materijal: oplemenjena iverica; </t>
    </r>
    <r>
      <rPr>
        <sz val="9"/>
        <rFont val="Arial"/>
        <family val="2"/>
        <charset val="238"/>
      </rPr>
      <t xml:space="preserve">  presvučeno malminskom, nereflektirajućom folijom koja je periva, negoriva i čini zaštitu od oštećenja (ogrebotina i habanja) </t>
    </r>
  </si>
  <si>
    <r>
      <t xml:space="preserve">ormar  namijenjen arhivi i opremljen s dvije police (3 prostorna mjesta za odlaganje); zatvara se punim vratima (3 krila); unutrašnja strana bočnih stranica je perforirana pa se police mogu postaviti na željenu visinu; </t>
    </r>
    <r>
      <rPr>
        <sz val="9"/>
        <rFont val="Arial"/>
        <family val="2"/>
        <charset val="238"/>
      </rPr>
      <t xml:space="preserve"> presvučeno malminskom, nereflektirajućom folijom koja je periva, negoriva i čini zaštitu od oštećenja (ogrebotina i habanja) </t>
    </r>
  </si>
  <si>
    <r>
      <t xml:space="preserve">radni stol  u obliku slova L; radna ploča  ravnih i zaglađenih rubova; noge stola međusobno povezuje poprečni panel koji dodatno osigurava stabilnost stola; materijal: oplemenjena iverica; </t>
    </r>
    <r>
      <rPr>
        <sz val="9"/>
        <rFont val="Arial"/>
        <family val="2"/>
        <charset val="238"/>
      </rPr>
      <t xml:space="preserve"> ,presvučeno malminskom, nereflektirajućom folijom koja je periva, negoriva i čini zaštitu od oštećenja (ogrebotina i habanja)</t>
    </r>
  </si>
  <si>
    <r>
      <t xml:space="preserve">namijenjen  odlaganju garderobe; opremljen  s dvije police, s donje strane gornje police  izvlačni nosač vješalica; ormar se zatvara punim vratima i opremljen je bravicom i ključem; materijal: oplemenjena iverica; </t>
    </r>
    <r>
      <rPr>
        <sz val="9"/>
        <rFont val="Arial"/>
        <family val="2"/>
        <charset val="238"/>
      </rPr>
      <t xml:space="preserve"> sve presvučeno melaminskom, nereflektirajućom folijom koja je periva, negoriva i čini zaštitu od oštećenja (ogrebotina i habanja);</t>
    </r>
  </si>
  <si>
    <r>
      <t xml:space="preserve">stolić namijenjen za čekaonu, za odlaganje promotivnog materijala; </t>
    </r>
    <r>
      <rPr>
        <sz val="9"/>
        <rFont val="Arial"/>
        <family val="2"/>
        <charset val="238"/>
      </rPr>
      <t xml:space="preserve"> sve presvučeno melaminskom, nereflektirajućom folijom koja je periva, negoriva i čini zaštitu od oštećenja (ogrebotina i habanja); </t>
    </r>
  </si>
  <si>
    <r>
      <t>radni stol pravokutnog oblika; radna ploča ravnih i zaglađenih rubova; ; noge stola međusobno  povezuje poprečni panel koji dodatno osigurava stabilnost stola; materijal: oplemenjena iverica; stol je opremljen izvlačnom policom za tipkovnicu;</t>
    </r>
    <r>
      <rPr>
        <sz val="9"/>
        <rFont val="Arial"/>
        <family val="2"/>
        <charset val="238"/>
      </rPr>
      <t xml:space="preserve"> presvučeno malminskom, nereflektirajućom folijom koja je periva,  negoriva i čini zaštitu od oštećenja (ogrebotina i habanja) </t>
    </r>
  </si>
  <si>
    <t>Odjel za školsku i adolescentu medicinu-Ispostava Krk</t>
  </si>
  <si>
    <t>Odjel za školsku i adolescentu medicinu-Studentska 1</t>
  </si>
  <si>
    <t xml:space="preserve">Odjel za školsku i adolescentu medicinu-Zametska 63 (prizemlje 1kom) I  Matulji -Cesta dalmatinskih brigada 30 (1 kom) </t>
  </si>
  <si>
    <t>Odjel za školsku i adolescentu medicinu (Zametska 63 prizemlje)</t>
  </si>
  <si>
    <t xml:space="preserve">radni stol  u obliku slova L; radna ploča ravnih i zaglađenih rubova;  noge stola međusobno povezuje poprečni panel koji dodatno osigurava stabilnost stola;   presvučeno malminskom, nereflektirajućom folijom koja je periva, negoriva i čini zaštitu od oštećenja (ogrebotina i habanja) </t>
  </si>
  <si>
    <r>
      <t xml:space="preserve">ormar namijenjen arhivi i opremljen  s policom  (2 prostorna mjesta za odlaganje); zatvara se punim vratima (3 krila); unutrašnja strana bočnih stranica  perforirana da se polica može postaviti na željenu visinu; 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presvučeno malminskom, nereflektirajućom folijom koja je periva, negoriva i čini zaštitu od oštećenja (ogrebotina i habanja) </t>
    </r>
  </si>
  <si>
    <r>
      <t xml:space="preserve">ormar  namijenjen odlaganju lijekova i potrepština; opremljen  sa 4 police (5 prostornih mjesta za odlaganje) ; nosači polica  metalni; unutrašnja strana bočnih stranica ormara perforirana da se police mogu postaviti na željenu visinu;  1/3 (ormar se zatvara punim vratima i 2/3 ) ormar se zatvara staklenim vratima ; 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, presvučeno malminskom, nereflektirajućom folijom koja je periva, negoriva i čini zaštitu od oštećenja (ogrebotina i habanja)</t>
    </r>
  </si>
  <si>
    <t xml:space="preserve"> tri ladice, sve jednake veličine; vodilice  metalne sa graničnikom koji onemogućava izvlačenje u cijelosti; najmanje jedna ladica opremljena bravicom i ključem; ladičar  na kotačima da se, prema potrebi, može pomicati; materijal: oplemenjena iverica; presvučeno malminskom, nereflektirajućom folijom koja je periva, negoriva i čini zaštitu od oštećenja (ogrebotina i habanja) </t>
  </si>
  <si>
    <t xml:space="preserve">stol pravokutnog oblika; radna ploča stola ravnih i zaglađenih rubova; noge stola međusobno povezuje poprečni panel koji dodatno osigurava stabilnost stola; omogućeno  sjedenje na oba čela stola; materijal: oplemenjena iverica;  presvučeno melaminskom, nereflektirajućom folijom koja je periva, negoriva i čini zaštitu od oštećenja (ogrebotina i habanja); </t>
  </si>
  <si>
    <r>
      <t xml:space="preserve"> namijenjen za administrativni prijem pacijenata; radni stol u sklopu pulta  pravokutnog oblika; radna ploča  ravnih i zaglađenih rubova; noge stola  međusobno povezuje poprečni panel koji dodatno osigurava stabilnost stola; pult ima i završnu ploču na koju je moguće odložiti papire i sitni materijal; materijal: oplemenjena iverica; </t>
    </r>
    <r>
      <rPr>
        <sz val="9"/>
        <rFont val="Arial"/>
        <family val="2"/>
        <charset val="238"/>
      </rPr>
      <t>, presvučeno malminskom, nereflektirajućom folijom koja je periva,  negoriva i čini zaštitu od oštećenja (ogrebotina i habanja)</t>
    </r>
  </si>
  <si>
    <t xml:space="preserve">samostojeća, sa stalkom za kišobrane gdje je posuda u koju se cijedi voda, odvojiva, kako bi se mogla isprazniti; vješalica je metalne izvedbe, stabilna; </t>
  </si>
  <si>
    <t>metalne izvedbe; zaključavanje centralnom cilindar bravom; ladice s metalnim teleskopskim vodilicama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</si>
</sst>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horizontal="justify" vertical="top"/>
    </xf>
    <xf numFmtId="0" fontId="3" fillId="0" borderId="0" xfId="2" applyFont="1"/>
    <xf numFmtId="4" fontId="3" fillId="0" borderId="0" xfId="2" applyNumberFormat="1" applyFont="1"/>
    <xf numFmtId="0" fontId="2" fillId="0" borderId="0" xfId="2" applyFont="1" applyAlignment="1">
      <alignment horizontal="center"/>
    </xf>
    <xf numFmtId="4" fontId="2" fillId="0" borderId="0" xfId="2" applyNumberFormat="1" applyFont="1"/>
    <xf numFmtId="4" fontId="4" fillId="0" borderId="0" xfId="2" applyNumberFormat="1" applyFont="1"/>
    <xf numFmtId="4" fontId="4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right"/>
    </xf>
    <xf numFmtId="0" fontId="2" fillId="0" borderId="0" xfId="2" applyFont="1"/>
    <xf numFmtId="0" fontId="5" fillId="0" borderId="0" xfId="2" applyFont="1" applyAlignment="1">
      <alignment horizontal="justify" vertical="top" wrapText="1"/>
    </xf>
    <xf numFmtId="0" fontId="3" fillId="0" borderId="0" xfId="2" applyFont="1" applyAlignment="1">
      <alignment horizontal="justify" wrapText="1"/>
    </xf>
    <xf numFmtId="4" fontId="3" fillId="0" borderId="0" xfId="2" applyNumberFormat="1" applyFont="1" applyAlignment="1">
      <alignment horizontal="justify" wrapText="1"/>
    </xf>
    <xf numFmtId="0" fontId="2" fillId="0" borderId="0" xfId="2" applyFont="1" applyAlignment="1">
      <alignment horizontal="center" vertical="center" wrapText="1"/>
    </xf>
    <xf numFmtId="4" fontId="2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center" wrapText="1"/>
    </xf>
    <xf numFmtId="4" fontId="4" fillId="0" borderId="0" xfId="2" applyNumberFormat="1" applyFont="1" applyAlignment="1">
      <alignment horizontal="right" wrapText="1"/>
    </xf>
    <xf numFmtId="0" fontId="2" fillId="0" borderId="0" xfId="2" applyFont="1" applyAlignment="1">
      <alignment horizontal="justify" vertical="top" wrapText="1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justify" vertical="top"/>
    </xf>
    <xf numFmtId="0" fontId="4" fillId="0" borderId="0" xfId="2" applyFont="1" applyAlignment="1">
      <alignment horizontal="right"/>
    </xf>
    <xf numFmtId="0" fontId="2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justify"/>
    </xf>
    <xf numFmtId="4" fontId="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wrapText="1"/>
    </xf>
    <xf numFmtId="4" fontId="4" fillId="0" borderId="0" xfId="1" applyNumberFormat="1" applyFont="1" applyAlignment="1">
      <alignment horizontal="right" wrapText="1"/>
    </xf>
    <xf numFmtId="4" fontId="2" fillId="0" borderId="0" xfId="1" applyNumberFormat="1" applyFont="1"/>
    <xf numFmtId="0" fontId="6" fillId="0" borderId="0" xfId="2" applyFont="1" applyAlignment="1">
      <alignment horizontal="left" vertical="center" indent="5"/>
    </xf>
    <xf numFmtId="49" fontId="8" fillId="0" borderId="0" xfId="2" applyNumberFormat="1" applyFont="1" applyAlignment="1">
      <alignment horizontal="justify" wrapText="1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/>
    </xf>
    <xf numFmtId="0" fontId="3" fillId="0" borderId="1" xfId="2" applyFont="1" applyBorder="1" applyAlignment="1">
      <alignment horizontal="justify"/>
    </xf>
    <xf numFmtId="4" fontId="3" fillId="0" borderId="1" xfId="2" applyNumberFormat="1" applyFont="1" applyBorder="1"/>
    <xf numFmtId="0" fontId="2" fillId="0" borderId="1" xfId="2" applyFont="1" applyBorder="1" applyAlignment="1">
      <alignment horizontal="center" wrapText="1"/>
    </xf>
    <xf numFmtId="4" fontId="2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4" fontId="4" fillId="0" borderId="1" xfId="1" applyNumberFormat="1" applyFont="1" applyBorder="1" applyAlignment="1">
      <alignment horizontal="right" wrapText="1"/>
    </xf>
    <xf numFmtId="4" fontId="2" fillId="0" borderId="1" xfId="1" applyNumberFormat="1" applyFont="1" applyBorder="1"/>
    <xf numFmtId="0" fontId="2" fillId="0" borderId="0" xfId="2" applyFont="1" applyAlignment="1">
      <alignment vertical="top"/>
    </xf>
    <xf numFmtId="4" fontId="2" fillId="0" borderId="1" xfId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justify"/>
    </xf>
    <xf numFmtId="0" fontId="3" fillId="0" borderId="2" xfId="2" applyFont="1" applyBorder="1"/>
    <xf numFmtId="4" fontId="3" fillId="0" borderId="2" xfId="2" applyNumberFormat="1" applyFont="1" applyBorder="1"/>
    <xf numFmtId="0" fontId="2" fillId="0" borderId="2" xfId="2" applyFont="1" applyBorder="1" applyAlignment="1">
      <alignment horizontal="center"/>
    </xf>
    <xf numFmtId="4" fontId="2" fillId="0" borderId="2" xfId="2" applyNumberFormat="1" applyFont="1" applyBorder="1"/>
    <xf numFmtId="4" fontId="4" fillId="0" borderId="2" xfId="2" applyNumberFormat="1" applyFont="1" applyBorder="1"/>
    <xf numFmtId="0" fontId="4" fillId="0" borderId="2" xfId="2" applyFont="1" applyBorder="1" applyAlignment="1">
      <alignment horizontal="right"/>
    </xf>
    <xf numFmtId="4" fontId="4" fillId="0" borderId="2" xfId="2" applyNumberFormat="1" applyFont="1" applyBorder="1" applyAlignment="1">
      <alignment horizontal="right"/>
    </xf>
    <xf numFmtId="0" fontId="6" fillId="0" borderId="0" xfId="2" applyFont="1" applyAlignment="1">
      <alignment horizontal="left"/>
    </xf>
    <xf numFmtId="0" fontId="4" fillId="0" borderId="2" xfId="2" applyFont="1" applyBorder="1"/>
    <xf numFmtId="0" fontId="9" fillId="0" borderId="2" xfId="2" applyFont="1" applyBorder="1" applyAlignment="1">
      <alignment horizontal="justify"/>
    </xf>
    <xf numFmtId="4" fontId="9" fillId="0" borderId="2" xfId="2" applyNumberFormat="1" applyFont="1" applyBorder="1"/>
    <xf numFmtId="0" fontId="4" fillId="0" borderId="2" xfId="2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4" fontId="4" fillId="0" borderId="2" xfId="1" applyNumberFormat="1" applyFont="1" applyBorder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left"/>
    </xf>
    <xf numFmtId="4" fontId="3" fillId="0" borderId="0" xfId="2" applyNumberFormat="1" applyFont="1" applyAlignment="1">
      <alignment horizontal="justify"/>
    </xf>
    <xf numFmtId="0" fontId="2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horizontal="justify" vertical="top" wrapText="1"/>
    </xf>
    <xf numFmtId="4" fontId="3" fillId="0" borderId="3" xfId="2" applyNumberFormat="1" applyFont="1" applyBorder="1"/>
    <xf numFmtId="0" fontId="2" fillId="0" borderId="3" xfId="2" applyFont="1" applyBorder="1" applyAlignment="1">
      <alignment horizontal="center" wrapText="1"/>
    </xf>
    <xf numFmtId="4" fontId="2" fillId="0" borderId="3" xfId="1" applyNumberFormat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4" fontId="2" fillId="0" borderId="3" xfId="1" applyNumberFormat="1" applyFont="1" applyBorder="1"/>
    <xf numFmtId="49" fontId="8" fillId="0" borderId="3" xfId="2" applyNumberFormat="1" applyFont="1" applyBorder="1" applyAlignment="1">
      <alignment horizontal="justify" wrapText="1"/>
    </xf>
    <xf numFmtId="0" fontId="3" fillId="0" borderId="3" xfId="2" applyFont="1" applyBorder="1" applyAlignment="1">
      <alignment horizontal="justify" wrapText="1"/>
    </xf>
    <xf numFmtId="0" fontId="3" fillId="0" borderId="5" xfId="2" applyFont="1" applyBorder="1" applyAlignment="1">
      <alignment horizontal="justify"/>
    </xf>
    <xf numFmtId="0" fontId="3" fillId="0" borderId="4" xfId="2" applyFont="1" applyBorder="1" applyAlignment="1">
      <alignment horizontal="justify"/>
    </xf>
    <xf numFmtId="4" fontId="3" fillId="0" borderId="6" xfId="2" applyNumberFormat="1" applyFont="1" applyBorder="1"/>
    <xf numFmtId="0" fontId="2" fillId="0" borderId="6" xfId="2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right" wrapText="1"/>
    </xf>
    <xf numFmtId="0" fontId="2" fillId="0" borderId="6" xfId="1" applyFont="1" applyBorder="1" applyAlignment="1">
      <alignment horizontal="right" wrapText="1"/>
    </xf>
    <xf numFmtId="4" fontId="4" fillId="0" borderId="6" xfId="1" applyNumberFormat="1" applyFont="1" applyBorder="1" applyAlignment="1">
      <alignment horizontal="right" wrapText="1"/>
    </xf>
    <xf numFmtId="4" fontId="2" fillId="0" borderId="6" xfId="1" applyNumberFormat="1" applyFont="1" applyBorder="1"/>
    <xf numFmtId="0" fontId="4" fillId="0" borderId="3" xfId="2" applyFont="1" applyBorder="1" applyAlignment="1">
      <alignment vertical="top" wrapText="1"/>
    </xf>
    <xf numFmtId="4" fontId="2" fillId="0" borderId="3" xfId="1" applyNumberFormat="1" applyFont="1" applyBorder="1" applyAlignment="1">
      <alignment horizontal="right"/>
    </xf>
    <xf numFmtId="0" fontId="7" fillId="0" borderId="3" xfId="2" applyFont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top"/>
    </xf>
  </cellXfs>
  <cellStyles count="3">
    <cellStyle name="Excel Built-in Explanatory Text" xfId="1" xr:uid="{00000000-0005-0000-0000-000000000000}"/>
    <cellStyle name="Excel Built-in Normal 1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9"/>
  <sheetViews>
    <sheetView tabSelected="1" view="pageBreakPreview" topLeftCell="A106" zoomScaleNormal="100" zoomScaleSheetLayoutView="100" workbookViewId="0">
      <selection activeCell="J119" sqref="J119"/>
    </sheetView>
  </sheetViews>
  <sheetFormatPr defaultColWidth="9" defaultRowHeight="12" x14ac:dyDescent="0.2"/>
  <cols>
    <col min="1" max="1" width="3.42578125" style="5" customWidth="1"/>
    <col min="2" max="2" width="33.7109375" style="2" customWidth="1"/>
    <col min="3" max="3" width="3.85546875" style="23" customWidth="1"/>
    <col min="4" max="4" width="5" style="61" customWidth="1"/>
    <col min="5" max="5" width="4.5703125" style="5" customWidth="1"/>
    <col min="6" max="6" width="7.140625" style="6" customWidth="1"/>
    <col min="7" max="7" width="4.85546875" style="5" customWidth="1"/>
    <col min="8" max="8" width="8.28515625" style="7" customWidth="1"/>
    <col min="9" max="9" width="4.7109375" style="21" customWidth="1"/>
    <col min="10" max="10" width="8.85546875" style="9" customWidth="1"/>
    <col min="11" max="11" width="9.140625" style="10" customWidth="1"/>
    <col min="12" max="12" width="11.7109375" style="10" customWidth="1"/>
    <col min="13" max="248" width="9.140625" style="10" customWidth="1"/>
    <col min="249" max="16384" width="9" style="10"/>
  </cols>
  <sheetData>
    <row r="1" spans="1:20" x14ac:dyDescent="0.2">
      <c r="A1" s="1"/>
      <c r="C1" s="3"/>
      <c r="D1" s="4"/>
      <c r="I1" s="8"/>
    </row>
    <row r="2" spans="1:20" ht="15" x14ac:dyDescent="0.2">
      <c r="A2" s="1"/>
      <c r="B2" s="11" t="s">
        <v>0</v>
      </c>
      <c r="C2" s="12"/>
      <c r="D2" s="13"/>
      <c r="E2" s="14"/>
      <c r="F2" s="15"/>
      <c r="G2" s="16"/>
      <c r="H2" s="17"/>
      <c r="I2" s="17"/>
      <c r="J2" s="8" t="s">
        <v>8</v>
      </c>
    </row>
    <row r="3" spans="1:20" x14ac:dyDescent="0.2">
      <c r="A3" s="1"/>
      <c r="B3" s="18"/>
      <c r="C3" s="12"/>
      <c r="D3" s="13"/>
      <c r="E3" s="14"/>
      <c r="F3" s="15"/>
      <c r="G3" s="16"/>
      <c r="H3" s="17"/>
      <c r="I3" s="17"/>
    </row>
    <row r="4" spans="1:20" ht="24" x14ac:dyDescent="0.2">
      <c r="A4" s="19"/>
      <c r="B4" s="20" t="s">
        <v>54</v>
      </c>
      <c r="C4" s="12"/>
      <c r="D4" s="13"/>
      <c r="E4" s="16"/>
      <c r="F4" s="15"/>
      <c r="G4" s="16"/>
      <c r="H4" s="17"/>
      <c r="I4" s="17"/>
    </row>
    <row r="5" spans="1:20" x14ac:dyDescent="0.2">
      <c r="A5" s="1"/>
      <c r="C5" s="3"/>
      <c r="D5" s="4"/>
      <c r="L5" s="22"/>
    </row>
    <row r="6" spans="1:20" ht="14.25" x14ac:dyDescent="0.2">
      <c r="A6" s="1"/>
      <c r="D6" s="4"/>
      <c r="E6" s="16"/>
      <c r="F6" s="24"/>
      <c r="G6" s="25"/>
      <c r="H6" s="26"/>
      <c r="I6" s="24"/>
      <c r="J6" s="27"/>
      <c r="L6" s="28"/>
    </row>
    <row r="7" spans="1:20" ht="14.25" x14ac:dyDescent="0.2">
      <c r="A7" s="86" t="s">
        <v>9</v>
      </c>
      <c r="B7" s="63" t="s">
        <v>57</v>
      </c>
      <c r="C7" s="72"/>
      <c r="D7" s="4"/>
      <c r="E7" s="16"/>
      <c r="F7" s="24"/>
      <c r="G7" s="25"/>
      <c r="H7" s="26"/>
      <c r="I7" s="24"/>
      <c r="J7" s="27"/>
      <c r="L7" s="28"/>
    </row>
    <row r="8" spans="1:20" ht="96" x14ac:dyDescent="0.2">
      <c r="A8" s="62"/>
      <c r="B8" s="82" t="s">
        <v>58</v>
      </c>
      <c r="C8" s="73"/>
      <c r="D8" s="74"/>
      <c r="E8" s="75"/>
      <c r="F8" s="76"/>
      <c r="G8" s="77"/>
      <c r="H8" s="78"/>
      <c r="I8" s="76"/>
      <c r="J8" s="79"/>
      <c r="L8" s="28"/>
    </row>
    <row r="9" spans="1:20" ht="14.25" x14ac:dyDescent="0.2">
      <c r="A9" s="62"/>
      <c r="B9" s="70" t="s">
        <v>53</v>
      </c>
      <c r="C9" s="71" t="s">
        <v>1</v>
      </c>
      <c r="D9" s="64">
        <v>4</v>
      </c>
      <c r="E9" s="65"/>
      <c r="F9" s="66"/>
      <c r="G9" s="67"/>
      <c r="H9" s="68"/>
      <c r="I9" s="66"/>
      <c r="J9" s="69"/>
      <c r="L9" s="28"/>
    </row>
    <row r="10" spans="1:20" x14ac:dyDescent="0.2">
      <c r="A10" s="30"/>
      <c r="B10" s="31"/>
      <c r="C10" s="32"/>
      <c r="D10" s="33"/>
      <c r="E10" s="34" t="s">
        <v>1</v>
      </c>
      <c r="F10" s="35">
        <f>SUM(D9:D9)</f>
        <v>4</v>
      </c>
      <c r="G10" s="36" t="s">
        <v>2</v>
      </c>
      <c r="H10" s="37"/>
      <c r="I10" s="35" t="s">
        <v>3</v>
      </c>
      <c r="J10" s="38">
        <v>0</v>
      </c>
      <c r="K10" s="5"/>
      <c r="L10" s="2"/>
      <c r="M10" s="23"/>
      <c r="N10" s="61"/>
      <c r="O10" s="5"/>
      <c r="P10" s="6"/>
      <c r="Q10" s="5"/>
      <c r="R10" s="7"/>
      <c r="S10" s="21"/>
      <c r="T10" s="9"/>
    </row>
    <row r="11" spans="1:20" ht="14.25" x14ac:dyDescent="0.2">
      <c r="A11" s="1"/>
      <c r="B11" s="29"/>
      <c r="C11" s="12"/>
      <c r="D11" s="4"/>
      <c r="E11" s="16"/>
      <c r="F11" s="24"/>
      <c r="G11" s="25"/>
      <c r="H11" s="26"/>
      <c r="I11" s="24"/>
      <c r="J11" s="27"/>
      <c r="L11" s="28"/>
    </row>
    <row r="12" spans="1:20" ht="14.25" x14ac:dyDescent="0.2">
      <c r="A12" s="86" t="s">
        <v>10</v>
      </c>
      <c r="B12" s="63" t="s">
        <v>14</v>
      </c>
      <c r="D12" s="4"/>
      <c r="E12" s="10"/>
      <c r="F12" s="10"/>
      <c r="G12" s="10"/>
      <c r="H12" s="10"/>
      <c r="I12" s="10"/>
      <c r="J12" s="10"/>
      <c r="L12" s="28"/>
    </row>
    <row r="13" spans="1:20" ht="96" x14ac:dyDescent="0.2">
      <c r="A13" s="62"/>
      <c r="B13" s="83" t="s">
        <v>71</v>
      </c>
      <c r="D13" s="4"/>
      <c r="E13" s="10"/>
      <c r="F13" s="10"/>
      <c r="G13" s="10"/>
      <c r="H13" s="10"/>
      <c r="I13" s="10"/>
      <c r="J13" s="10"/>
      <c r="L13" s="28"/>
    </row>
    <row r="14" spans="1:20" ht="14.25" x14ac:dyDescent="0.2">
      <c r="A14" s="62"/>
      <c r="B14" s="70" t="s">
        <v>53</v>
      </c>
      <c r="C14" s="71" t="s">
        <v>1</v>
      </c>
      <c r="D14" s="64">
        <v>1</v>
      </c>
      <c r="E14" s="65"/>
      <c r="F14" s="66"/>
      <c r="G14" s="67"/>
      <c r="H14" s="68"/>
      <c r="I14" s="66"/>
      <c r="J14" s="69"/>
      <c r="L14" s="28"/>
    </row>
    <row r="15" spans="1:20" ht="15" customHeight="1" x14ac:dyDescent="0.2">
      <c r="A15" s="30"/>
      <c r="B15" s="31"/>
      <c r="C15" s="32"/>
      <c r="D15" s="33"/>
      <c r="E15" s="34" t="s">
        <v>1</v>
      </c>
      <c r="F15" s="35">
        <f>SUM(D14:D14)</f>
        <v>1</v>
      </c>
      <c r="G15" s="36" t="s">
        <v>2</v>
      </c>
      <c r="H15" s="37"/>
      <c r="I15" s="35" t="s">
        <v>3</v>
      </c>
      <c r="J15" s="40">
        <v>0</v>
      </c>
      <c r="L15" s="28"/>
    </row>
    <row r="16" spans="1:20" ht="15" customHeight="1" x14ac:dyDescent="0.2">
      <c r="A16" s="1"/>
      <c r="B16" s="39"/>
      <c r="D16" s="4"/>
      <c r="E16" s="16"/>
      <c r="F16" s="24"/>
      <c r="G16" s="25"/>
      <c r="H16" s="26"/>
      <c r="I16" s="24"/>
      <c r="J16" s="41"/>
      <c r="L16" s="28"/>
    </row>
    <row r="17" spans="1:12" ht="15" customHeight="1" x14ac:dyDescent="0.2">
      <c r="A17" s="86" t="s">
        <v>4</v>
      </c>
      <c r="B17" s="80" t="s">
        <v>15</v>
      </c>
      <c r="D17" s="4"/>
      <c r="E17" s="16"/>
      <c r="F17" s="24"/>
      <c r="G17" s="25"/>
      <c r="H17" s="26"/>
      <c r="I17" s="24"/>
      <c r="J17" s="41"/>
      <c r="L17" s="28"/>
    </row>
    <row r="18" spans="1:12" ht="96" x14ac:dyDescent="0.2">
      <c r="A18" s="62"/>
      <c r="B18" s="84" t="s">
        <v>55</v>
      </c>
      <c r="D18" s="4"/>
      <c r="E18" s="16"/>
      <c r="F18" s="24"/>
      <c r="G18" s="25"/>
      <c r="H18" s="26"/>
      <c r="I18" s="24"/>
      <c r="J18" s="41"/>
      <c r="L18" s="28"/>
    </row>
    <row r="19" spans="1:12" ht="14.25" x14ac:dyDescent="0.2">
      <c r="A19" s="62"/>
      <c r="B19" s="70" t="s">
        <v>53</v>
      </c>
      <c r="C19" s="71" t="s">
        <v>1</v>
      </c>
      <c r="D19" s="64">
        <v>2</v>
      </c>
      <c r="E19" s="65"/>
      <c r="F19" s="66"/>
      <c r="G19" s="67"/>
      <c r="H19" s="68"/>
      <c r="I19" s="66"/>
      <c r="J19" s="81"/>
      <c r="L19" s="28"/>
    </row>
    <row r="20" spans="1:12" ht="15" customHeight="1" x14ac:dyDescent="0.2">
      <c r="A20" s="30"/>
      <c r="B20" s="31"/>
      <c r="C20" s="32"/>
      <c r="D20" s="33"/>
      <c r="E20" s="34" t="s">
        <v>1</v>
      </c>
      <c r="F20" s="35">
        <f>SUM(D19:D19)</f>
        <v>2</v>
      </c>
      <c r="G20" s="36" t="s">
        <v>2</v>
      </c>
      <c r="H20" s="37"/>
      <c r="I20" s="35" t="s">
        <v>3</v>
      </c>
      <c r="J20" s="40">
        <v>0</v>
      </c>
      <c r="L20" s="28"/>
    </row>
    <row r="21" spans="1:12" ht="15" customHeight="1" x14ac:dyDescent="0.2">
      <c r="A21" s="1"/>
      <c r="B21" s="39"/>
      <c r="D21" s="4"/>
      <c r="E21" s="16"/>
      <c r="F21" s="24"/>
      <c r="G21" s="25"/>
      <c r="H21" s="26"/>
      <c r="I21" s="24"/>
      <c r="J21" s="41"/>
      <c r="L21" s="28"/>
    </row>
    <row r="22" spans="1:12" ht="15" customHeight="1" x14ac:dyDescent="0.2">
      <c r="A22" s="86" t="s">
        <v>11</v>
      </c>
      <c r="B22" s="80" t="s">
        <v>17</v>
      </c>
      <c r="D22" s="4"/>
      <c r="E22" s="16"/>
      <c r="F22" s="24"/>
      <c r="G22" s="25"/>
      <c r="H22" s="26"/>
      <c r="I22" s="24"/>
      <c r="J22" s="41"/>
      <c r="L22" s="28"/>
    </row>
    <row r="23" spans="1:12" ht="108" x14ac:dyDescent="0.2">
      <c r="A23" s="62"/>
      <c r="B23" s="84" t="s">
        <v>72</v>
      </c>
      <c r="D23" s="4"/>
      <c r="E23" s="16"/>
      <c r="F23" s="24"/>
      <c r="G23" s="25"/>
      <c r="H23" s="26"/>
      <c r="I23" s="24"/>
      <c r="J23" s="41"/>
      <c r="L23" s="28"/>
    </row>
    <row r="24" spans="1:12" ht="14.25" x14ac:dyDescent="0.2">
      <c r="A24" s="62"/>
      <c r="B24" s="70" t="s">
        <v>53</v>
      </c>
      <c r="C24" s="71" t="s">
        <v>1</v>
      </c>
      <c r="D24" s="64">
        <v>1</v>
      </c>
      <c r="E24" s="65"/>
      <c r="F24" s="66"/>
      <c r="G24" s="67"/>
      <c r="H24" s="68"/>
      <c r="I24" s="66"/>
      <c r="J24" s="81"/>
      <c r="L24" s="28"/>
    </row>
    <row r="25" spans="1:12" ht="15" customHeight="1" x14ac:dyDescent="0.2">
      <c r="A25" s="30"/>
      <c r="B25" s="31"/>
      <c r="C25" s="32"/>
      <c r="D25" s="33"/>
      <c r="E25" s="34" t="s">
        <v>1</v>
      </c>
      <c r="F25" s="35">
        <f>SUM(D24:D24)</f>
        <v>1</v>
      </c>
      <c r="G25" s="36" t="s">
        <v>2</v>
      </c>
      <c r="H25" s="37"/>
      <c r="I25" s="35" t="s">
        <v>3</v>
      </c>
      <c r="J25" s="40">
        <v>0</v>
      </c>
      <c r="L25" s="28"/>
    </row>
    <row r="26" spans="1:12" ht="15" customHeight="1" x14ac:dyDescent="0.2">
      <c r="A26" s="1"/>
      <c r="B26" s="39"/>
      <c r="D26" s="4"/>
      <c r="E26" s="16"/>
      <c r="F26" s="24"/>
      <c r="G26" s="25"/>
      <c r="H26" s="26"/>
      <c r="I26" s="24"/>
      <c r="J26" s="41"/>
      <c r="L26" s="28"/>
    </row>
    <row r="27" spans="1:12" ht="15" customHeight="1" x14ac:dyDescent="0.2">
      <c r="A27" s="86" t="s">
        <v>12</v>
      </c>
      <c r="B27" s="80" t="s">
        <v>52</v>
      </c>
      <c r="D27" s="4"/>
      <c r="E27" s="16"/>
      <c r="F27" s="24"/>
      <c r="G27" s="25"/>
      <c r="H27" s="26"/>
      <c r="I27" s="24"/>
      <c r="J27" s="41"/>
      <c r="L27" s="28"/>
    </row>
    <row r="28" spans="1:12" ht="144" x14ac:dyDescent="0.2">
      <c r="A28" s="62"/>
      <c r="B28" s="84" t="s">
        <v>73</v>
      </c>
      <c r="D28" s="4"/>
      <c r="E28" s="16"/>
      <c r="F28" s="24"/>
      <c r="G28" s="25"/>
      <c r="H28" s="26"/>
      <c r="I28" s="24"/>
      <c r="J28" s="41"/>
      <c r="L28" s="28"/>
    </row>
    <row r="29" spans="1:12" ht="14.25" x14ac:dyDescent="0.2">
      <c r="A29" s="62"/>
      <c r="B29" s="70" t="s">
        <v>53</v>
      </c>
      <c r="C29" s="71" t="s">
        <v>1</v>
      </c>
      <c r="D29" s="64">
        <v>3</v>
      </c>
      <c r="E29" s="65"/>
      <c r="F29" s="66"/>
      <c r="G29" s="67"/>
      <c r="H29" s="68"/>
      <c r="I29" s="66"/>
      <c r="J29" s="81"/>
      <c r="L29" s="28"/>
    </row>
    <row r="30" spans="1:12" ht="14.25" x14ac:dyDescent="0.2">
      <c r="A30" s="62"/>
      <c r="B30" s="70" t="s">
        <v>19</v>
      </c>
      <c r="C30" s="71" t="s">
        <v>1</v>
      </c>
      <c r="D30" s="64">
        <v>6</v>
      </c>
      <c r="E30" s="65"/>
      <c r="F30" s="66"/>
      <c r="G30" s="67"/>
      <c r="H30" s="68"/>
      <c r="I30" s="66"/>
      <c r="J30" s="81"/>
      <c r="L30" s="28"/>
    </row>
    <row r="31" spans="1:12" ht="22.5" x14ac:dyDescent="0.2">
      <c r="A31" s="62"/>
      <c r="B31" s="70" t="s">
        <v>67</v>
      </c>
      <c r="C31" s="71" t="s">
        <v>1</v>
      </c>
      <c r="D31" s="64">
        <v>1</v>
      </c>
      <c r="E31" s="65"/>
      <c r="F31" s="66"/>
      <c r="G31" s="67"/>
      <c r="H31" s="68"/>
      <c r="I31" s="66"/>
      <c r="J31" s="69"/>
      <c r="L31" s="28"/>
    </row>
    <row r="32" spans="1:12" ht="15" customHeight="1" x14ac:dyDescent="0.2">
      <c r="A32" s="30"/>
      <c r="B32" s="31"/>
      <c r="C32" s="32"/>
      <c r="D32" s="33"/>
      <c r="E32" s="34" t="s">
        <v>1</v>
      </c>
      <c r="F32" s="35">
        <f>SUM(D29:D31)</f>
        <v>10</v>
      </c>
      <c r="G32" s="36" t="s">
        <v>2</v>
      </c>
      <c r="H32" s="37"/>
      <c r="I32" s="35" t="s">
        <v>3</v>
      </c>
      <c r="J32" s="40">
        <v>0</v>
      </c>
      <c r="L32" s="28"/>
    </row>
    <row r="33" spans="1:12" ht="15" customHeight="1" x14ac:dyDescent="0.2">
      <c r="A33" s="1"/>
      <c r="B33" s="39"/>
      <c r="D33" s="4"/>
      <c r="E33" s="16"/>
      <c r="F33" s="24"/>
      <c r="G33" s="25"/>
      <c r="H33" s="26"/>
      <c r="I33" s="24"/>
      <c r="J33" s="41"/>
      <c r="L33" s="28"/>
    </row>
    <row r="34" spans="1:12" ht="15" customHeight="1" x14ac:dyDescent="0.2">
      <c r="A34" s="86" t="s">
        <v>16</v>
      </c>
      <c r="B34" s="85" t="s">
        <v>20</v>
      </c>
      <c r="D34" s="4"/>
      <c r="E34" s="16"/>
      <c r="F34" s="24"/>
      <c r="G34" s="25"/>
      <c r="H34" s="26"/>
      <c r="I34" s="24"/>
      <c r="J34" s="41"/>
      <c r="L34" s="28"/>
    </row>
    <row r="35" spans="1:12" ht="36" x14ac:dyDescent="0.2">
      <c r="A35" s="62"/>
      <c r="B35" s="84" t="s">
        <v>59</v>
      </c>
      <c r="D35" s="4"/>
      <c r="E35" s="16"/>
      <c r="F35" s="24"/>
      <c r="G35" s="25"/>
      <c r="H35" s="26"/>
      <c r="I35" s="24"/>
      <c r="J35" s="41"/>
      <c r="L35" s="28"/>
    </row>
    <row r="36" spans="1:12" ht="14.25" x14ac:dyDescent="0.2">
      <c r="A36" s="62"/>
      <c r="B36" s="70" t="s">
        <v>53</v>
      </c>
      <c r="C36" s="71" t="s">
        <v>1</v>
      </c>
      <c r="D36" s="64">
        <v>1</v>
      </c>
      <c r="E36" s="65"/>
      <c r="F36" s="66"/>
      <c r="G36" s="67"/>
      <c r="H36" s="68"/>
      <c r="I36" s="66"/>
      <c r="J36" s="81"/>
      <c r="L36" s="28"/>
    </row>
    <row r="37" spans="1:12" ht="15" customHeight="1" x14ac:dyDescent="0.2">
      <c r="A37" s="30"/>
      <c r="B37" s="31"/>
      <c r="C37" s="32"/>
      <c r="D37" s="33"/>
      <c r="E37" s="34" t="s">
        <v>1</v>
      </c>
      <c r="F37" s="35">
        <f>SUM(D36:D36)</f>
        <v>1</v>
      </c>
      <c r="G37" s="36" t="s">
        <v>2</v>
      </c>
      <c r="H37" s="37"/>
      <c r="I37" s="35" t="s">
        <v>3</v>
      </c>
      <c r="J37" s="40">
        <v>0</v>
      </c>
      <c r="L37" s="28"/>
    </row>
    <row r="38" spans="1:12" ht="15" customHeight="1" x14ac:dyDescent="0.2">
      <c r="A38" s="1"/>
      <c r="B38" s="39"/>
      <c r="D38" s="4"/>
      <c r="E38" s="16"/>
      <c r="F38" s="24"/>
      <c r="G38" s="25"/>
      <c r="H38" s="26"/>
      <c r="I38" s="24"/>
      <c r="J38" s="41"/>
      <c r="L38" s="28"/>
    </row>
    <row r="39" spans="1:12" ht="15" customHeight="1" x14ac:dyDescent="0.2">
      <c r="A39" s="86" t="s">
        <v>18</v>
      </c>
      <c r="B39" s="85" t="s">
        <v>23</v>
      </c>
      <c r="D39" s="4"/>
      <c r="E39" s="16"/>
      <c r="F39" s="24"/>
      <c r="G39" s="25"/>
      <c r="H39" s="26"/>
      <c r="I39" s="24"/>
      <c r="J39" s="41"/>
      <c r="L39" s="28"/>
    </row>
    <row r="40" spans="1:12" ht="14.25" x14ac:dyDescent="0.2">
      <c r="A40" s="62"/>
      <c r="B40" s="84" t="s">
        <v>56</v>
      </c>
      <c r="D40" s="4"/>
      <c r="E40" s="16"/>
      <c r="F40" s="24"/>
      <c r="G40" s="25"/>
      <c r="H40" s="26"/>
      <c r="I40" s="24"/>
      <c r="J40" s="41"/>
      <c r="L40" s="28"/>
    </row>
    <row r="41" spans="1:12" ht="14.25" x14ac:dyDescent="0.2">
      <c r="A41" s="62"/>
      <c r="B41" s="70" t="s">
        <v>53</v>
      </c>
      <c r="C41" s="71" t="s">
        <v>1</v>
      </c>
      <c r="D41" s="64">
        <v>1</v>
      </c>
      <c r="E41" s="65"/>
      <c r="F41" s="66"/>
      <c r="G41" s="67"/>
      <c r="H41" s="68"/>
      <c r="I41" s="66"/>
      <c r="J41" s="81"/>
      <c r="L41" s="28"/>
    </row>
    <row r="42" spans="1:12" ht="15" customHeight="1" x14ac:dyDescent="0.2">
      <c r="A42" s="30"/>
      <c r="B42" s="31"/>
      <c r="C42" s="32"/>
      <c r="D42" s="33"/>
      <c r="E42" s="34" t="s">
        <v>1</v>
      </c>
      <c r="F42" s="35">
        <f>SUM(D41:D41)</f>
        <v>1</v>
      </c>
      <c r="G42" s="36" t="s">
        <v>2</v>
      </c>
      <c r="H42" s="37"/>
      <c r="I42" s="35" t="s">
        <v>3</v>
      </c>
      <c r="J42" s="40">
        <v>0</v>
      </c>
      <c r="L42" s="28"/>
    </row>
    <row r="43" spans="1:12" ht="15" customHeight="1" x14ac:dyDescent="0.2">
      <c r="A43" s="1"/>
      <c r="B43" s="39"/>
      <c r="D43" s="4"/>
      <c r="E43" s="16"/>
      <c r="F43" s="24"/>
      <c r="G43" s="25"/>
      <c r="H43" s="26"/>
      <c r="I43" s="24"/>
      <c r="J43" s="41"/>
      <c r="L43" s="28"/>
    </row>
    <row r="44" spans="1:12" ht="15" customHeight="1" x14ac:dyDescent="0.2">
      <c r="A44" s="86" t="s">
        <v>21</v>
      </c>
      <c r="B44" s="85" t="s">
        <v>24</v>
      </c>
      <c r="D44" s="4"/>
      <c r="E44" s="16"/>
      <c r="F44" s="24"/>
      <c r="G44" s="25"/>
      <c r="H44" s="26"/>
      <c r="I44" s="24"/>
      <c r="J44" s="41"/>
      <c r="L44" s="28"/>
    </row>
    <row r="45" spans="1:12" ht="72" x14ac:dyDescent="0.2">
      <c r="A45" s="62"/>
      <c r="B45" s="84" t="s">
        <v>60</v>
      </c>
      <c r="D45" s="4"/>
      <c r="E45" s="16"/>
      <c r="F45" s="24"/>
      <c r="G45" s="25"/>
      <c r="H45" s="26"/>
      <c r="I45" s="24"/>
      <c r="J45" s="41"/>
      <c r="L45" s="28"/>
    </row>
    <row r="46" spans="1:12" ht="14.25" x14ac:dyDescent="0.2">
      <c r="A46" s="62"/>
      <c r="B46" s="70" t="s">
        <v>53</v>
      </c>
      <c r="C46" s="71" t="s">
        <v>1</v>
      </c>
      <c r="D46" s="64">
        <v>3</v>
      </c>
      <c r="E46" s="65"/>
      <c r="F46" s="66"/>
      <c r="G46" s="67"/>
      <c r="H46" s="68"/>
      <c r="I46" s="66"/>
      <c r="J46" s="81"/>
      <c r="L46" s="28"/>
    </row>
    <row r="47" spans="1:12" ht="15" customHeight="1" x14ac:dyDescent="0.2">
      <c r="A47" s="30"/>
      <c r="B47" s="31"/>
      <c r="C47" s="32"/>
      <c r="D47" s="33"/>
      <c r="E47" s="34" t="s">
        <v>1</v>
      </c>
      <c r="F47" s="35">
        <f>SUM(D46:D46)</f>
        <v>3</v>
      </c>
      <c r="G47" s="36" t="s">
        <v>2</v>
      </c>
      <c r="H47" s="37"/>
      <c r="I47" s="35" t="s">
        <v>3</v>
      </c>
      <c r="J47" s="40">
        <v>0</v>
      </c>
      <c r="L47" s="28"/>
    </row>
    <row r="48" spans="1:12" ht="15" customHeight="1" x14ac:dyDescent="0.2">
      <c r="A48" s="1"/>
      <c r="B48" s="39"/>
      <c r="D48" s="4"/>
      <c r="E48" s="16"/>
      <c r="F48" s="24"/>
      <c r="G48" s="25"/>
      <c r="H48" s="26"/>
      <c r="I48" s="24"/>
      <c r="J48" s="41"/>
      <c r="L48" s="28"/>
    </row>
    <row r="49" spans="1:12" ht="15" customHeight="1" x14ac:dyDescent="0.2">
      <c r="A49" s="85" t="s">
        <v>22</v>
      </c>
      <c r="B49" s="85" t="s">
        <v>27</v>
      </c>
      <c r="D49" s="4"/>
      <c r="E49" s="16"/>
      <c r="F49" s="24"/>
      <c r="G49" s="25"/>
      <c r="H49" s="26"/>
      <c r="I49" s="24"/>
      <c r="J49" s="41"/>
      <c r="L49" s="28"/>
    </row>
    <row r="50" spans="1:12" ht="24" x14ac:dyDescent="0.2">
      <c r="A50" s="84"/>
      <c r="B50" s="84" t="s">
        <v>28</v>
      </c>
      <c r="D50" s="4"/>
      <c r="E50" s="16"/>
      <c r="F50" s="24"/>
      <c r="G50" s="25"/>
      <c r="H50" s="26"/>
      <c r="I50" s="24"/>
      <c r="J50" s="41"/>
      <c r="L50" s="28"/>
    </row>
    <row r="51" spans="1:12" ht="14.25" x14ac:dyDescent="0.2">
      <c r="A51" s="62"/>
      <c r="B51" s="70" t="s">
        <v>53</v>
      </c>
      <c r="C51" s="71" t="s">
        <v>1</v>
      </c>
      <c r="D51" s="64">
        <v>1</v>
      </c>
      <c r="E51" s="65"/>
      <c r="F51" s="66"/>
      <c r="G51" s="67"/>
      <c r="H51" s="68"/>
      <c r="I51" s="66"/>
      <c r="J51" s="81"/>
      <c r="L51" s="28"/>
    </row>
    <row r="52" spans="1:12" ht="15" customHeight="1" x14ac:dyDescent="0.2">
      <c r="A52" s="30"/>
      <c r="B52" s="31"/>
      <c r="C52" s="32"/>
      <c r="D52" s="33"/>
      <c r="E52" s="34" t="s">
        <v>1</v>
      </c>
      <c r="F52" s="35">
        <f>SUM(D51:D51)</f>
        <v>1</v>
      </c>
      <c r="G52" s="36" t="s">
        <v>2</v>
      </c>
      <c r="H52" s="37"/>
      <c r="I52" s="35" t="s">
        <v>3</v>
      </c>
      <c r="J52" s="40">
        <v>0</v>
      </c>
      <c r="L52" s="28"/>
    </row>
    <row r="53" spans="1:12" ht="15" customHeight="1" x14ac:dyDescent="0.2">
      <c r="A53" s="1"/>
      <c r="B53" s="39"/>
      <c r="D53" s="4"/>
      <c r="E53" s="16"/>
      <c r="F53" s="24"/>
      <c r="G53" s="25"/>
      <c r="H53" s="26"/>
      <c r="I53" s="24"/>
      <c r="J53" s="41"/>
      <c r="L53" s="28"/>
    </row>
    <row r="54" spans="1:12" ht="15" customHeight="1" x14ac:dyDescent="0.2">
      <c r="A54" s="85" t="s">
        <v>25</v>
      </c>
      <c r="B54" s="85" t="s">
        <v>31</v>
      </c>
      <c r="D54" s="4"/>
      <c r="E54" s="16"/>
      <c r="F54" s="24"/>
      <c r="G54" s="25"/>
      <c r="H54" s="26"/>
      <c r="I54" s="24"/>
      <c r="J54" s="41"/>
      <c r="L54" s="28"/>
    </row>
    <row r="55" spans="1:12" ht="108" x14ac:dyDescent="0.2">
      <c r="A55" s="84"/>
      <c r="B55" s="84" t="s">
        <v>61</v>
      </c>
      <c r="D55" s="4"/>
      <c r="E55" s="16"/>
      <c r="F55" s="24"/>
      <c r="G55" s="25"/>
      <c r="H55" s="26"/>
      <c r="I55" s="24"/>
      <c r="J55" s="41"/>
      <c r="L55" s="28"/>
    </row>
    <row r="56" spans="1:12" ht="15" customHeight="1" x14ac:dyDescent="0.2">
      <c r="A56" s="62"/>
      <c r="B56" s="70" t="s">
        <v>53</v>
      </c>
      <c r="C56" s="71" t="s">
        <v>1</v>
      </c>
      <c r="D56" s="64">
        <v>1</v>
      </c>
      <c r="E56" s="65"/>
      <c r="F56" s="66"/>
      <c r="G56" s="67"/>
      <c r="H56" s="68"/>
      <c r="I56" s="66"/>
      <c r="J56" s="81"/>
      <c r="L56" s="28"/>
    </row>
    <row r="57" spans="1:12" ht="15" customHeight="1" x14ac:dyDescent="0.2">
      <c r="A57" s="30"/>
      <c r="B57" s="31"/>
      <c r="C57" s="32"/>
      <c r="D57" s="33"/>
      <c r="E57" s="34" t="s">
        <v>1</v>
      </c>
      <c r="F57" s="35">
        <f>SUM(D56:D56)</f>
        <v>1</v>
      </c>
      <c r="G57" s="36" t="s">
        <v>2</v>
      </c>
      <c r="H57" s="37"/>
      <c r="I57" s="35" t="s">
        <v>3</v>
      </c>
      <c r="J57" s="40">
        <v>0</v>
      </c>
      <c r="L57" s="28"/>
    </row>
    <row r="58" spans="1:12" ht="15" customHeight="1" x14ac:dyDescent="0.2">
      <c r="A58" s="1"/>
      <c r="B58" s="39"/>
      <c r="D58" s="4"/>
      <c r="E58" s="16"/>
      <c r="F58" s="24"/>
      <c r="G58" s="25"/>
      <c r="H58" s="26"/>
      <c r="I58" s="24"/>
      <c r="J58" s="41"/>
      <c r="L58" s="28"/>
    </row>
    <row r="59" spans="1:12" ht="15" customHeight="1" x14ac:dyDescent="0.2">
      <c r="A59" s="85" t="s">
        <v>26</v>
      </c>
      <c r="B59" s="85" t="s">
        <v>32</v>
      </c>
      <c r="D59" s="4"/>
      <c r="E59" s="16"/>
      <c r="F59" s="24"/>
      <c r="G59" s="25"/>
      <c r="H59" s="26"/>
      <c r="I59" s="24"/>
      <c r="J59" s="41"/>
      <c r="L59" s="28"/>
    </row>
    <row r="60" spans="1:12" ht="132" x14ac:dyDescent="0.2">
      <c r="A60" s="84"/>
      <c r="B60" s="84" t="s">
        <v>74</v>
      </c>
      <c r="D60" s="4"/>
      <c r="E60" s="16"/>
      <c r="F60" s="24"/>
      <c r="G60" s="25"/>
      <c r="H60" s="26"/>
      <c r="I60" s="24"/>
      <c r="J60" s="41"/>
      <c r="L60" s="28"/>
    </row>
    <row r="61" spans="1:12" ht="14.25" x14ac:dyDescent="0.2">
      <c r="A61" s="62"/>
      <c r="B61" s="70" t="s">
        <v>53</v>
      </c>
      <c r="C61" s="71" t="s">
        <v>1</v>
      </c>
      <c r="D61" s="64">
        <v>2</v>
      </c>
      <c r="E61" s="65"/>
      <c r="F61" s="66"/>
      <c r="G61" s="67"/>
      <c r="H61" s="68"/>
      <c r="I61" s="66"/>
      <c r="J61" s="81"/>
      <c r="L61" s="28"/>
    </row>
    <row r="62" spans="1:12" ht="15" customHeight="1" x14ac:dyDescent="0.2">
      <c r="A62" s="62"/>
      <c r="B62" s="70" t="s">
        <v>19</v>
      </c>
      <c r="C62" s="71" t="s">
        <v>1</v>
      </c>
      <c r="D62" s="64">
        <v>2</v>
      </c>
      <c r="E62" s="65"/>
      <c r="F62" s="66"/>
      <c r="G62" s="67"/>
      <c r="H62" s="68"/>
      <c r="I62" s="66"/>
      <c r="J62" s="81"/>
      <c r="L62" s="28"/>
    </row>
    <row r="63" spans="1:12" ht="15" customHeight="1" x14ac:dyDescent="0.2">
      <c r="A63" s="30"/>
      <c r="B63" s="31"/>
      <c r="C63" s="32"/>
      <c r="D63" s="33"/>
      <c r="E63" s="34" t="s">
        <v>1</v>
      </c>
      <c r="F63" s="35">
        <f>SUM(D61:D62)</f>
        <v>4</v>
      </c>
      <c r="G63" s="36" t="s">
        <v>2</v>
      </c>
      <c r="H63" s="37"/>
      <c r="I63" s="35" t="s">
        <v>3</v>
      </c>
      <c r="J63" s="40">
        <v>0</v>
      </c>
      <c r="L63" s="28"/>
    </row>
    <row r="64" spans="1:12" ht="15" customHeight="1" x14ac:dyDescent="0.2">
      <c r="A64" s="1"/>
      <c r="B64" s="39"/>
      <c r="D64" s="4"/>
      <c r="E64" s="16"/>
      <c r="F64" s="24"/>
      <c r="G64" s="25"/>
      <c r="H64" s="26"/>
      <c r="I64" s="24"/>
      <c r="J64" s="41"/>
      <c r="L64" s="28"/>
    </row>
    <row r="65" spans="1:12" ht="15" customHeight="1" x14ac:dyDescent="0.2">
      <c r="A65" s="85" t="s">
        <v>29</v>
      </c>
      <c r="B65" s="85" t="s">
        <v>33</v>
      </c>
      <c r="D65" s="4"/>
      <c r="E65" s="16"/>
      <c r="F65" s="24"/>
      <c r="G65" s="25"/>
      <c r="H65" s="26"/>
      <c r="I65" s="24"/>
      <c r="J65" s="41"/>
      <c r="L65" s="28"/>
    </row>
    <row r="66" spans="1:12" ht="120" x14ac:dyDescent="0.2">
      <c r="A66" s="84"/>
      <c r="B66" s="84" t="s">
        <v>75</v>
      </c>
      <c r="D66" s="4"/>
      <c r="E66" s="16"/>
      <c r="F66" s="24"/>
      <c r="G66" s="25"/>
      <c r="H66" s="26"/>
      <c r="I66" s="24"/>
      <c r="J66" s="41"/>
      <c r="L66" s="28"/>
    </row>
    <row r="67" spans="1:12" ht="15" customHeight="1" x14ac:dyDescent="0.2">
      <c r="A67" s="62"/>
      <c r="B67" s="70" t="s">
        <v>53</v>
      </c>
      <c r="C67" s="71" t="s">
        <v>1</v>
      </c>
      <c r="D67" s="64">
        <v>1</v>
      </c>
      <c r="E67" s="65"/>
      <c r="F67" s="66"/>
      <c r="G67" s="67"/>
      <c r="H67" s="68"/>
      <c r="I67" s="66"/>
      <c r="J67" s="81"/>
      <c r="L67" s="28"/>
    </row>
    <row r="68" spans="1:12" ht="15" customHeight="1" x14ac:dyDescent="0.2">
      <c r="A68" s="30"/>
      <c r="B68" s="31"/>
      <c r="C68" s="32"/>
      <c r="D68" s="33"/>
      <c r="E68" s="34" t="s">
        <v>1</v>
      </c>
      <c r="F68" s="35">
        <f>SUM(D67)</f>
        <v>1</v>
      </c>
      <c r="G68" s="36" t="s">
        <v>2</v>
      </c>
      <c r="H68" s="37"/>
      <c r="I68" s="35" t="s">
        <v>3</v>
      </c>
      <c r="J68" s="40">
        <v>0</v>
      </c>
      <c r="L68" s="28"/>
    </row>
    <row r="69" spans="1:12" ht="15" customHeight="1" x14ac:dyDescent="0.2">
      <c r="A69" s="1"/>
      <c r="B69" s="39"/>
      <c r="D69" s="4"/>
      <c r="E69" s="16"/>
      <c r="F69" s="24"/>
      <c r="G69" s="25"/>
      <c r="H69" s="26"/>
      <c r="I69" s="24"/>
      <c r="J69" s="41"/>
      <c r="L69" s="28"/>
    </row>
    <row r="70" spans="1:12" ht="15" customHeight="1" x14ac:dyDescent="0.2">
      <c r="A70" s="85" t="s">
        <v>30</v>
      </c>
      <c r="B70" s="85" t="s">
        <v>37</v>
      </c>
      <c r="D70" s="4"/>
      <c r="E70" s="16"/>
      <c r="F70" s="24"/>
      <c r="G70" s="25"/>
      <c r="H70" s="26"/>
      <c r="I70" s="24"/>
      <c r="J70" s="41"/>
      <c r="L70" s="28"/>
    </row>
    <row r="71" spans="1:12" ht="108" x14ac:dyDescent="0.2">
      <c r="A71" s="84"/>
      <c r="B71" s="84" t="s">
        <v>62</v>
      </c>
      <c r="D71" s="4"/>
      <c r="E71" s="16"/>
      <c r="F71" s="24"/>
      <c r="G71" s="25"/>
      <c r="H71" s="26"/>
      <c r="I71" s="24"/>
      <c r="J71" s="41"/>
      <c r="L71" s="28"/>
    </row>
    <row r="72" spans="1:12" ht="15" customHeight="1" x14ac:dyDescent="0.2">
      <c r="A72" s="62"/>
      <c r="B72" s="70" t="s">
        <v>53</v>
      </c>
      <c r="C72" s="71" t="s">
        <v>1</v>
      </c>
      <c r="D72" s="64">
        <v>2</v>
      </c>
      <c r="E72" s="65"/>
      <c r="F72" s="66"/>
      <c r="G72" s="67"/>
      <c r="H72" s="68"/>
      <c r="I72" s="66"/>
      <c r="J72" s="81"/>
      <c r="L72" s="28"/>
    </row>
    <row r="73" spans="1:12" ht="15" customHeight="1" x14ac:dyDescent="0.2">
      <c r="A73" s="30"/>
      <c r="B73" s="31"/>
      <c r="C73" s="32"/>
      <c r="D73" s="33"/>
      <c r="E73" s="34" t="s">
        <v>1</v>
      </c>
      <c r="F73" s="35">
        <f>SUM(D72)</f>
        <v>2</v>
      </c>
      <c r="G73" s="36" t="s">
        <v>2</v>
      </c>
      <c r="H73" s="37"/>
      <c r="I73" s="35" t="s">
        <v>3</v>
      </c>
      <c r="J73" s="40">
        <v>0</v>
      </c>
      <c r="L73" s="28"/>
    </row>
    <row r="74" spans="1:12" ht="15" customHeight="1" x14ac:dyDescent="0.2">
      <c r="A74" s="1"/>
      <c r="B74" s="39"/>
      <c r="D74" s="4"/>
      <c r="E74" s="16"/>
      <c r="F74" s="24"/>
      <c r="G74" s="25"/>
      <c r="H74" s="26"/>
      <c r="I74" s="24"/>
      <c r="J74" s="41"/>
      <c r="L74" s="28"/>
    </row>
    <row r="75" spans="1:12" ht="15" customHeight="1" x14ac:dyDescent="0.2">
      <c r="A75" s="85" t="s">
        <v>34</v>
      </c>
      <c r="B75" s="85" t="s">
        <v>39</v>
      </c>
      <c r="D75" s="4"/>
      <c r="E75" s="16"/>
      <c r="F75" s="24"/>
      <c r="G75" s="25"/>
      <c r="H75" s="26"/>
      <c r="I75" s="24"/>
      <c r="J75" s="41"/>
      <c r="L75" s="28"/>
    </row>
    <row r="76" spans="1:12" ht="108" x14ac:dyDescent="0.2">
      <c r="A76" s="84"/>
      <c r="B76" s="84" t="s">
        <v>63</v>
      </c>
      <c r="D76" s="4"/>
      <c r="E76" s="16"/>
      <c r="F76" s="24"/>
      <c r="G76" s="25"/>
      <c r="H76" s="26"/>
      <c r="I76" s="24"/>
      <c r="J76" s="41"/>
      <c r="L76" s="28"/>
    </row>
    <row r="77" spans="1:12" ht="15" customHeight="1" x14ac:dyDescent="0.2">
      <c r="A77" s="62"/>
      <c r="B77" s="70" t="s">
        <v>19</v>
      </c>
      <c r="C77" s="71" t="s">
        <v>1</v>
      </c>
      <c r="D77" s="64">
        <v>1</v>
      </c>
      <c r="E77" s="65"/>
      <c r="F77" s="66"/>
      <c r="G77" s="67"/>
      <c r="H77" s="68"/>
      <c r="I77" s="66"/>
      <c r="J77" s="81"/>
      <c r="L77" s="28"/>
    </row>
    <row r="78" spans="1:12" ht="15" customHeight="1" x14ac:dyDescent="0.2">
      <c r="A78" s="30"/>
      <c r="B78" s="31"/>
      <c r="C78" s="32"/>
      <c r="D78" s="33"/>
      <c r="E78" s="34" t="s">
        <v>1</v>
      </c>
      <c r="F78" s="35">
        <f>SUM(D77)</f>
        <v>1</v>
      </c>
      <c r="G78" s="36" t="s">
        <v>2</v>
      </c>
      <c r="H78" s="37"/>
      <c r="I78" s="35" t="s">
        <v>3</v>
      </c>
      <c r="J78" s="40">
        <v>0</v>
      </c>
      <c r="L78" s="28"/>
    </row>
    <row r="79" spans="1:12" ht="15" customHeight="1" x14ac:dyDescent="0.2">
      <c r="A79" s="1"/>
      <c r="B79" s="39"/>
      <c r="D79" s="4"/>
      <c r="E79" s="16"/>
      <c r="F79" s="24"/>
      <c r="G79" s="25"/>
      <c r="H79" s="26"/>
      <c r="I79" s="24"/>
      <c r="J79" s="41"/>
      <c r="L79" s="28"/>
    </row>
    <row r="80" spans="1:12" ht="15" customHeight="1" x14ac:dyDescent="0.2">
      <c r="A80" s="85" t="s">
        <v>35</v>
      </c>
      <c r="B80" s="85" t="s">
        <v>41</v>
      </c>
      <c r="D80" s="4"/>
      <c r="E80" s="16"/>
      <c r="F80" s="24"/>
      <c r="G80" s="25"/>
      <c r="H80" s="26"/>
      <c r="I80" s="24"/>
      <c r="J80" s="41"/>
      <c r="L80" s="28"/>
    </row>
    <row r="81" spans="1:12" ht="156" x14ac:dyDescent="0.2">
      <c r="A81" s="84"/>
      <c r="B81" s="84" t="s">
        <v>76</v>
      </c>
      <c r="D81" s="4"/>
      <c r="E81" s="16"/>
      <c r="F81" s="24"/>
      <c r="G81" s="25"/>
      <c r="H81" s="26"/>
      <c r="I81" s="24"/>
      <c r="J81" s="41"/>
      <c r="L81" s="28"/>
    </row>
    <row r="82" spans="1:12" ht="15" customHeight="1" x14ac:dyDescent="0.2">
      <c r="A82" s="62"/>
      <c r="B82" s="70" t="s">
        <v>19</v>
      </c>
      <c r="C82" s="71" t="s">
        <v>1</v>
      </c>
      <c r="D82" s="64">
        <v>1</v>
      </c>
      <c r="E82" s="65"/>
      <c r="F82" s="66"/>
      <c r="G82" s="67"/>
      <c r="H82" s="68"/>
      <c r="I82" s="66"/>
      <c r="J82" s="81"/>
      <c r="L82" s="28"/>
    </row>
    <row r="83" spans="1:12" ht="15" customHeight="1" x14ac:dyDescent="0.2">
      <c r="A83" s="30"/>
      <c r="B83" s="31"/>
      <c r="C83" s="32"/>
      <c r="D83" s="33"/>
      <c r="E83" s="34" t="s">
        <v>1</v>
      </c>
      <c r="F83" s="35">
        <f>SUM(D82)</f>
        <v>1</v>
      </c>
      <c r="G83" s="36" t="s">
        <v>2</v>
      </c>
      <c r="H83" s="37"/>
      <c r="I83" s="35" t="s">
        <v>3</v>
      </c>
      <c r="J83" s="40">
        <v>0</v>
      </c>
      <c r="L83" s="28"/>
    </row>
    <row r="84" spans="1:12" ht="15" customHeight="1" x14ac:dyDescent="0.2">
      <c r="A84" s="1"/>
      <c r="B84" s="39"/>
      <c r="D84" s="4"/>
      <c r="E84" s="16"/>
      <c r="F84" s="24"/>
      <c r="G84" s="25"/>
      <c r="H84" s="26"/>
      <c r="I84" s="24"/>
      <c r="J84" s="41"/>
      <c r="L84" s="28"/>
    </row>
    <row r="85" spans="1:12" ht="15" customHeight="1" x14ac:dyDescent="0.2">
      <c r="A85" s="85" t="s">
        <v>36</v>
      </c>
      <c r="B85" s="85" t="s">
        <v>43</v>
      </c>
      <c r="D85" s="4"/>
      <c r="E85" s="16"/>
      <c r="F85" s="24"/>
      <c r="G85" s="25"/>
      <c r="H85" s="26"/>
      <c r="I85" s="24"/>
      <c r="J85" s="41"/>
      <c r="L85" s="28"/>
    </row>
    <row r="86" spans="1:12" ht="120" x14ac:dyDescent="0.2">
      <c r="A86" s="84"/>
      <c r="B86" s="84" t="s">
        <v>64</v>
      </c>
      <c r="D86" s="4"/>
      <c r="E86" s="16"/>
      <c r="F86" s="24"/>
      <c r="G86" s="25"/>
      <c r="H86" s="26"/>
      <c r="I86" s="24"/>
      <c r="J86" s="41"/>
      <c r="L86" s="28"/>
    </row>
    <row r="87" spans="1:12" ht="14.25" x14ac:dyDescent="0.2">
      <c r="A87" s="62"/>
      <c r="B87" s="70" t="s">
        <v>19</v>
      </c>
      <c r="C87" s="71" t="s">
        <v>1</v>
      </c>
      <c r="D87" s="64">
        <v>3</v>
      </c>
      <c r="E87" s="65"/>
      <c r="F87" s="66"/>
      <c r="G87" s="67"/>
      <c r="H87" s="68"/>
      <c r="I87" s="66"/>
      <c r="J87" s="81"/>
      <c r="L87" s="28"/>
    </row>
    <row r="88" spans="1:12" ht="15" customHeight="1" x14ac:dyDescent="0.2">
      <c r="A88" s="62"/>
      <c r="B88" s="70" t="s">
        <v>13</v>
      </c>
      <c r="C88" s="71" t="s">
        <v>1</v>
      </c>
      <c r="D88" s="64">
        <v>2</v>
      </c>
      <c r="E88" s="65"/>
      <c r="F88" s="66"/>
      <c r="G88" s="67"/>
      <c r="H88" s="68"/>
      <c r="I88" s="66"/>
      <c r="J88" s="81"/>
      <c r="L88" s="28"/>
    </row>
    <row r="89" spans="1:12" ht="15" customHeight="1" x14ac:dyDescent="0.2">
      <c r="A89" s="30"/>
      <c r="B89" s="31"/>
      <c r="C89" s="32"/>
      <c r="D89" s="33"/>
      <c r="E89" s="34" t="s">
        <v>1</v>
      </c>
      <c r="F89" s="35">
        <f>SUM(+D87+D88)</f>
        <v>5</v>
      </c>
      <c r="G89" s="36" t="s">
        <v>2</v>
      </c>
      <c r="H89" s="37"/>
      <c r="I89" s="35" t="s">
        <v>3</v>
      </c>
      <c r="J89" s="40">
        <v>0</v>
      </c>
      <c r="L89" s="28"/>
    </row>
    <row r="90" spans="1:12" ht="15" customHeight="1" x14ac:dyDescent="0.2">
      <c r="A90" s="1"/>
      <c r="B90" s="39"/>
      <c r="D90" s="4"/>
      <c r="E90" s="16"/>
      <c r="F90" s="24"/>
      <c r="G90" s="25"/>
      <c r="H90" s="26"/>
      <c r="I90" s="24"/>
      <c r="J90" s="41"/>
      <c r="L90" s="28"/>
    </row>
    <row r="91" spans="1:12" ht="15" customHeight="1" x14ac:dyDescent="0.2">
      <c r="A91" s="85" t="s">
        <v>38</v>
      </c>
      <c r="B91" s="85" t="s">
        <v>45</v>
      </c>
      <c r="D91" s="4"/>
      <c r="E91" s="16"/>
      <c r="F91" s="24"/>
      <c r="G91" s="25"/>
      <c r="H91" s="26"/>
      <c r="I91" s="24"/>
      <c r="J91" s="41"/>
      <c r="L91" s="28"/>
    </row>
    <row r="92" spans="1:12" ht="48" x14ac:dyDescent="0.2">
      <c r="A92" s="84"/>
      <c r="B92" s="84" t="s">
        <v>77</v>
      </c>
      <c r="D92" s="4"/>
      <c r="E92" s="16"/>
      <c r="F92" s="24"/>
      <c r="G92" s="25"/>
      <c r="H92" s="26"/>
      <c r="I92" s="24"/>
      <c r="J92" s="41"/>
      <c r="L92" s="28"/>
    </row>
    <row r="93" spans="1:12" ht="22.5" customHeight="1" x14ac:dyDescent="0.2">
      <c r="A93" s="62"/>
      <c r="B93" s="70" t="s">
        <v>19</v>
      </c>
      <c r="C93" s="71" t="s">
        <v>1</v>
      </c>
      <c r="D93" s="64">
        <v>1</v>
      </c>
      <c r="E93" s="65"/>
      <c r="F93" s="66"/>
      <c r="G93" s="67"/>
      <c r="H93" s="68"/>
      <c r="I93" s="66"/>
      <c r="J93" s="81"/>
      <c r="L93" s="28"/>
    </row>
    <row r="94" spans="1:12" ht="26.25" customHeight="1" x14ac:dyDescent="0.2">
      <c r="A94" s="62"/>
      <c r="B94" s="70" t="s">
        <v>68</v>
      </c>
      <c r="C94" s="71" t="s">
        <v>1</v>
      </c>
      <c r="D94" s="64">
        <v>1</v>
      </c>
      <c r="E94" s="65"/>
      <c r="F94" s="66"/>
      <c r="G94" s="67"/>
      <c r="H94" s="68"/>
      <c r="I94" s="66"/>
      <c r="J94" s="81"/>
      <c r="L94" s="28"/>
    </row>
    <row r="95" spans="1:12" ht="15" customHeight="1" x14ac:dyDescent="0.2">
      <c r="A95" s="30"/>
      <c r="B95" s="31"/>
      <c r="C95" s="32"/>
      <c r="D95" s="33"/>
      <c r="E95" s="34" t="s">
        <v>1</v>
      </c>
      <c r="F95" s="35">
        <f>SUM(+D93+D94)</f>
        <v>2</v>
      </c>
      <c r="G95" s="36" t="s">
        <v>2</v>
      </c>
      <c r="H95" s="37"/>
      <c r="I95" s="35" t="s">
        <v>3</v>
      </c>
      <c r="J95" s="40">
        <v>0</v>
      </c>
      <c r="L95" s="28"/>
    </row>
    <row r="96" spans="1:12" ht="15" customHeight="1" x14ac:dyDescent="0.2">
      <c r="A96" s="1"/>
      <c r="B96" s="39"/>
      <c r="D96" s="4"/>
      <c r="E96" s="16"/>
      <c r="F96" s="24"/>
      <c r="G96" s="25"/>
      <c r="H96" s="26"/>
      <c r="I96" s="24"/>
      <c r="J96" s="41"/>
      <c r="L96" s="28"/>
    </row>
    <row r="97" spans="1:12" ht="15" customHeight="1" x14ac:dyDescent="0.2">
      <c r="A97" s="85" t="s">
        <v>40</v>
      </c>
      <c r="B97" s="85" t="s">
        <v>47</v>
      </c>
      <c r="D97" s="4"/>
      <c r="E97" s="16"/>
      <c r="F97" s="24"/>
      <c r="G97" s="25"/>
      <c r="H97" s="26"/>
      <c r="I97" s="24"/>
      <c r="J97" s="41"/>
      <c r="L97" s="28"/>
    </row>
    <row r="98" spans="1:12" ht="24" x14ac:dyDescent="0.2">
      <c r="A98" s="84"/>
      <c r="B98" s="84" t="s">
        <v>48</v>
      </c>
      <c r="D98" s="4"/>
      <c r="E98" s="16"/>
      <c r="F98" s="24"/>
      <c r="G98" s="25"/>
      <c r="H98" s="26"/>
      <c r="I98" s="24"/>
      <c r="J98" s="41"/>
      <c r="L98" s="28"/>
    </row>
    <row r="99" spans="1:12" ht="15" customHeight="1" x14ac:dyDescent="0.2">
      <c r="A99" s="62"/>
      <c r="B99" s="70" t="s">
        <v>19</v>
      </c>
      <c r="C99" s="71" t="s">
        <v>1</v>
      </c>
      <c r="D99" s="64">
        <v>1</v>
      </c>
      <c r="E99" s="65"/>
      <c r="F99" s="66"/>
      <c r="G99" s="67"/>
      <c r="H99" s="68"/>
      <c r="I99" s="66"/>
      <c r="J99" s="81"/>
      <c r="L99" s="28"/>
    </row>
    <row r="100" spans="1:12" ht="15" customHeight="1" x14ac:dyDescent="0.2">
      <c r="A100" s="30"/>
      <c r="B100" s="31"/>
      <c r="C100" s="32"/>
      <c r="D100" s="33"/>
      <c r="E100" s="34" t="s">
        <v>1</v>
      </c>
      <c r="F100" s="35">
        <f>SUM(+D99)</f>
        <v>1</v>
      </c>
      <c r="G100" s="36" t="s">
        <v>2</v>
      </c>
      <c r="H100" s="37"/>
      <c r="I100" s="35" t="s">
        <v>3</v>
      </c>
      <c r="J100" s="40">
        <v>0</v>
      </c>
      <c r="L100" s="28"/>
    </row>
    <row r="101" spans="1:12" ht="15" customHeight="1" x14ac:dyDescent="0.2">
      <c r="A101" s="1"/>
      <c r="B101" s="39"/>
      <c r="D101" s="4"/>
      <c r="E101" s="16"/>
      <c r="F101" s="24"/>
      <c r="G101" s="25"/>
      <c r="H101" s="26"/>
      <c r="I101" s="24"/>
      <c r="J101" s="41"/>
      <c r="L101" s="28"/>
    </row>
    <row r="102" spans="1:12" ht="24" x14ac:dyDescent="0.2">
      <c r="A102" s="85" t="s">
        <v>42</v>
      </c>
      <c r="B102" s="85" t="s">
        <v>49</v>
      </c>
      <c r="D102" s="4"/>
      <c r="E102" s="16"/>
      <c r="F102" s="24"/>
      <c r="G102" s="25"/>
      <c r="H102" s="26"/>
      <c r="I102" s="24"/>
      <c r="J102" s="41"/>
      <c r="L102" s="28"/>
    </row>
    <row r="103" spans="1:12" ht="36" x14ac:dyDescent="0.2">
      <c r="A103" s="84"/>
      <c r="B103" s="84" t="s">
        <v>78</v>
      </c>
      <c r="D103" s="4"/>
      <c r="E103" s="16"/>
      <c r="F103" s="24"/>
      <c r="G103" s="25"/>
      <c r="H103" s="26"/>
      <c r="I103" s="24"/>
      <c r="J103" s="41"/>
      <c r="L103" s="28"/>
    </row>
    <row r="104" spans="1:12" ht="35.25" customHeight="1" x14ac:dyDescent="0.2">
      <c r="A104" s="62"/>
      <c r="B104" s="70" t="s">
        <v>69</v>
      </c>
      <c r="C104" s="71" t="s">
        <v>1</v>
      </c>
      <c r="D104" s="64">
        <v>2</v>
      </c>
      <c r="E104" s="65"/>
      <c r="F104" s="66"/>
      <c r="G104" s="67"/>
      <c r="H104" s="68"/>
      <c r="I104" s="66"/>
      <c r="J104" s="81"/>
      <c r="L104" s="28"/>
    </row>
    <row r="105" spans="1:12" ht="15" customHeight="1" x14ac:dyDescent="0.2">
      <c r="A105" s="30"/>
      <c r="B105" s="31"/>
      <c r="C105" s="32"/>
      <c r="D105" s="33"/>
      <c r="E105" s="34" t="s">
        <v>1</v>
      </c>
      <c r="F105" s="35">
        <f>SUM(+D104)</f>
        <v>2</v>
      </c>
      <c r="G105" s="36" t="s">
        <v>2</v>
      </c>
      <c r="H105" s="37"/>
      <c r="I105" s="35" t="s">
        <v>3</v>
      </c>
      <c r="J105" s="40">
        <v>0</v>
      </c>
      <c r="L105" s="28"/>
    </row>
    <row r="106" spans="1:12" ht="15" customHeight="1" x14ac:dyDescent="0.2">
      <c r="A106" s="1"/>
      <c r="B106" s="39"/>
      <c r="D106" s="4"/>
      <c r="E106" s="16"/>
      <c r="F106" s="24"/>
      <c r="G106" s="25"/>
      <c r="H106" s="26"/>
      <c r="I106" s="24"/>
      <c r="J106" s="41"/>
      <c r="L106" s="28"/>
    </row>
    <row r="107" spans="1:12" ht="15" customHeight="1" x14ac:dyDescent="0.2">
      <c r="A107" s="85" t="s">
        <v>44</v>
      </c>
      <c r="B107" s="85" t="s">
        <v>50</v>
      </c>
      <c r="D107" s="4"/>
      <c r="E107" s="16"/>
      <c r="F107" s="24"/>
      <c r="G107" s="25"/>
      <c r="H107" s="26"/>
      <c r="I107" s="24"/>
      <c r="J107" s="41"/>
      <c r="L107" s="28"/>
    </row>
    <row r="108" spans="1:12" ht="72" x14ac:dyDescent="0.2">
      <c r="A108" s="84"/>
      <c r="B108" s="84" t="s">
        <v>65</v>
      </c>
      <c r="D108" s="4"/>
      <c r="E108" s="16"/>
      <c r="F108" s="24"/>
      <c r="G108" s="25"/>
      <c r="H108" s="26"/>
      <c r="I108" s="24"/>
      <c r="J108" s="41"/>
      <c r="L108" s="28"/>
    </row>
    <row r="109" spans="1:12" ht="25.5" customHeight="1" x14ac:dyDescent="0.2">
      <c r="A109" s="62"/>
      <c r="B109" s="70" t="s">
        <v>70</v>
      </c>
      <c r="C109" s="71" t="s">
        <v>1</v>
      </c>
      <c r="D109" s="64">
        <v>1</v>
      </c>
      <c r="E109" s="65"/>
      <c r="F109" s="66"/>
      <c r="G109" s="67"/>
      <c r="H109" s="68"/>
      <c r="I109" s="66"/>
      <c r="J109" s="81"/>
      <c r="L109" s="28"/>
    </row>
    <row r="110" spans="1:12" ht="15" customHeight="1" x14ac:dyDescent="0.2">
      <c r="A110" s="30"/>
      <c r="B110" s="31"/>
      <c r="C110" s="32"/>
      <c r="D110" s="33"/>
      <c r="E110" s="34" t="s">
        <v>1</v>
      </c>
      <c r="F110" s="35">
        <f>SUM(+D109)</f>
        <v>1</v>
      </c>
      <c r="G110" s="36" t="s">
        <v>2</v>
      </c>
      <c r="H110" s="37"/>
      <c r="I110" s="35" t="s">
        <v>3</v>
      </c>
      <c r="J110" s="40">
        <v>0</v>
      </c>
      <c r="L110" s="28"/>
    </row>
    <row r="111" spans="1:12" ht="15" customHeight="1" x14ac:dyDescent="0.2">
      <c r="A111" s="1"/>
      <c r="B111" s="39"/>
      <c r="D111" s="4"/>
      <c r="E111" s="16"/>
      <c r="F111" s="24"/>
      <c r="G111" s="25"/>
      <c r="H111" s="26"/>
      <c r="I111" s="24"/>
      <c r="J111" s="41"/>
      <c r="L111" s="28"/>
    </row>
    <row r="112" spans="1:12" ht="15" customHeight="1" x14ac:dyDescent="0.2">
      <c r="A112" s="85" t="s">
        <v>46</v>
      </c>
      <c r="B112" s="85" t="s">
        <v>51</v>
      </c>
      <c r="D112" s="4"/>
      <c r="E112" s="16"/>
      <c r="F112" s="24"/>
      <c r="G112" s="25"/>
      <c r="H112" s="26"/>
      <c r="I112" s="24"/>
      <c r="J112" s="41"/>
      <c r="L112" s="28"/>
    </row>
    <row r="113" spans="1:12" ht="120" x14ac:dyDescent="0.2">
      <c r="A113" s="84"/>
      <c r="B113" s="84" t="s">
        <v>66</v>
      </c>
      <c r="D113" s="4"/>
      <c r="E113" s="16"/>
      <c r="F113" s="24"/>
      <c r="G113" s="25"/>
      <c r="H113" s="26"/>
      <c r="I113" s="24"/>
      <c r="J113" s="41"/>
      <c r="L113" s="28"/>
    </row>
    <row r="114" spans="1:12" ht="15" customHeight="1" x14ac:dyDescent="0.2">
      <c r="A114" s="62"/>
      <c r="B114" s="70" t="s">
        <v>53</v>
      </c>
      <c r="C114" s="71" t="s">
        <v>1</v>
      </c>
      <c r="D114" s="64">
        <v>1</v>
      </c>
      <c r="E114" s="65"/>
      <c r="F114" s="66"/>
      <c r="G114" s="67"/>
      <c r="H114" s="68"/>
      <c r="I114" s="66"/>
      <c r="J114" s="81"/>
      <c r="L114" s="28"/>
    </row>
    <row r="115" spans="1:12" ht="15" customHeight="1" x14ac:dyDescent="0.2">
      <c r="A115" s="30"/>
      <c r="B115" s="31"/>
      <c r="C115" s="32"/>
      <c r="D115" s="33"/>
      <c r="E115" s="34" t="s">
        <v>1</v>
      </c>
      <c r="F115" s="35">
        <f>SUM(+D114)</f>
        <v>1</v>
      </c>
      <c r="G115" s="36" t="s">
        <v>2</v>
      </c>
      <c r="H115" s="37"/>
      <c r="I115" s="35" t="s">
        <v>3</v>
      </c>
      <c r="J115" s="40">
        <v>0</v>
      </c>
      <c r="L115" s="28"/>
    </row>
    <row r="116" spans="1:12" ht="14.25" x14ac:dyDescent="0.2">
      <c r="A116" s="1"/>
      <c r="B116" s="18"/>
      <c r="D116" s="4"/>
      <c r="E116" s="16"/>
      <c r="F116" s="24"/>
      <c r="G116" s="25"/>
      <c r="H116" s="26"/>
      <c r="I116" s="24"/>
      <c r="J116" s="41"/>
      <c r="L116" s="28"/>
    </row>
    <row r="117" spans="1:12" ht="33.75" customHeight="1" x14ac:dyDescent="0.2">
      <c r="A117" s="42"/>
      <c r="B117" s="43" t="s">
        <v>5</v>
      </c>
      <c r="C117" s="44"/>
      <c r="D117" s="45"/>
      <c r="E117" s="46"/>
      <c r="F117" s="47"/>
      <c r="G117" s="46"/>
      <c r="H117" s="48"/>
      <c r="I117" s="49" t="s">
        <v>3</v>
      </c>
      <c r="J117" s="50">
        <f>SUM(J10+J15+J20+J25+J32+J37+J42+J47+J52+J57+J63+J68+J73+J78+J83+J89+J95+J100+J105+J110+J115)</f>
        <v>0</v>
      </c>
    </row>
    <row r="118" spans="1:12" ht="20.25" customHeight="1" x14ac:dyDescent="0.2">
      <c r="B118" s="10" t="s">
        <v>6</v>
      </c>
      <c r="D118" s="4"/>
      <c r="E118" s="16"/>
      <c r="F118" s="24"/>
      <c r="G118" s="25"/>
      <c r="H118" s="26"/>
      <c r="I118" s="24" t="s">
        <v>3</v>
      </c>
      <c r="J118" s="41">
        <f>J117*0.25</f>
        <v>0</v>
      </c>
      <c r="L118" s="51"/>
    </row>
    <row r="119" spans="1:12" s="59" customFormat="1" ht="25.5" customHeight="1" x14ac:dyDescent="0.25">
      <c r="A119" s="42"/>
      <c r="B119" s="52" t="s">
        <v>7</v>
      </c>
      <c r="C119" s="53"/>
      <c r="D119" s="54"/>
      <c r="E119" s="55"/>
      <c r="F119" s="56"/>
      <c r="G119" s="57"/>
      <c r="H119" s="56"/>
      <c r="I119" s="56" t="s">
        <v>3</v>
      </c>
      <c r="J119" s="58">
        <f>SUM(J117:J118)</f>
        <v>0</v>
      </c>
      <c r="L119" s="60"/>
    </row>
  </sheetData>
  <sheetProtection selectLockedCells="1" selectUnlockedCells="1"/>
  <pageMargins left="0.98425196850393704" right="0.59055118110236227" top="0.59055118110236227" bottom="0.39370078740157483" header="0.51181102362204722" footer="0.31496062992125984"/>
  <pageSetup paperSize="9" scale="75" firstPageNumber="0" orientation="portrait" horizontalDpi="300" verticalDpi="300" r:id="rId1"/>
  <headerFooter alignWithMargins="0">
    <oddFooter>&amp;R&amp;"Calibri,Obično"&amp;8&amp;P</oddFooter>
  </headerFooter>
  <rowBreaks count="3" manualBreakCount="3">
    <brk id="32" max="9" man="1"/>
    <brk id="68" max="9" man="1"/>
    <brk id="1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Turističke ambulante</vt:lpstr>
      <vt:lpstr>'Turističke ambulante'!Print_Area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Lavrnić Radmanović</cp:lastModifiedBy>
  <cp:lastPrinted>2026-03-11T12:21:45Z</cp:lastPrinted>
  <dcterms:created xsi:type="dcterms:W3CDTF">2023-11-30T08:49:48Z</dcterms:created>
  <dcterms:modified xsi:type="dcterms:W3CDTF">2026-03-13T08:24:39Z</dcterms:modified>
</cp:coreProperties>
</file>