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56D62AF7-CAEE-4B2A-BA77-DCE18A9B7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G47" i="1" l="1"/>
  <c r="H47" i="1" s="1"/>
  <c r="G48" i="1"/>
  <c r="H48" i="1" s="1"/>
  <c r="G49" i="1"/>
  <c r="H49" i="1" s="1"/>
  <c r="G50" i="1"/>
  <c r="H50" i="1" s="1"/>
  <c r="H46" i="1"/>
  <c r="G46" i="1"/>
  <c r="H23" i="1"/>
  <c r="H24" i="1"/>
  <c r="H25" i="1"/>
  <c r="H26" i="1"/>
  <c r="H27" i="1"/>
  <c r="H22" i="1"/>
  <c r="G23" i="1"/>
  <c r="G24" i="1"/>
  <c r="G25" i="1"/>
  <c r="G26" i="1"/>
  <c r="G27" i="1"/>
  <c r="G22" i="1"/>
  <c r="H13" i="1"/>
  <c r="H14" i="1"/>
  <c r="H15" i="1"/>
  <c r="H12" i="1"/>
  <c r="G13" i="1"/>
  <c r="G14" i="1"/>
  <c r="G15" i="1"/>
  <c r="G12" i="1"/>
  <c r="H51" i="1" l="1"/>
  <c r="H28" i="1"/>
  <c r="H16" i="1"/>
  <c r="H52" i="1" s="1"/>
</calcChain>
</file>

<file path=xl/sharedStrings.xml><?xml version="1.0" encoding="utf-8"?>
<sst xmlns="http://schemas.openxmlformats.org/spreadsheetml/2006/main" count="194" uniqueCount="97">
  <si>
    <t xml:space="preserve"> </t>
  </si>
  <si>
    <t xml:space="preserve">                    za 2015/2017"</t>
  </si>
  <si>
    <t>USLUGE REDOVITOG ODRŽAVANJA OSOBNIH VOZILA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</si>
  <si>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</si>
  <si>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</si>
  <si>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</si>
  <si>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</si>
  <si>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</si>
  <si>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</si>
  <si>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</si>
  <si>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</si>
  <si>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</si>
  <si>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Redni broj stavke</t>
  </si>
  <si>
    <t xml:space="preserve">     Opis usluge (dijelovi sa ugradnjom)</t>
  </si>
  <si>
    <t>Jed. mjera</t>
  </si>
  <si>
    <t>količina</t>
  </si>
  <si>
    <t>Cijena materijala (kn)</t>
  </si>
  <si>
    <t>Cijena rada (kn)</t>
  </si>
  <si>
    <t>Jedinična cijena po stavci (kn)</t>
  </si>
  <si>
    <t>Ukupna cijena (kn)</t>
  </si>
  <si>
    <t>7(5+6)</t>
  </si>
  <si>
    <t>8(4x7)</t>
  </si>
  <si>
    <t>kom</t>
  </si>
  <si>
    <t>UKUPNO</t>
  </si>
  <si>
    <t>II.</t>
  </si>
  <si>
    <t xml:space="preserve"> ccm</t>
  </si>
  <si>
    <t>BENZIN</t>
  </si>
  <si>
    <t>zamjena metlica brisača-aerotwin</t>
  </si>
  <si>
    <t>par</t>
  </si>
  <si>
    <t>III.</t>
  </si>
  <si>
    <t>kw</t>
  </si>
  <si>
    <t>DACIA</t>
  </si>
  <si>
    <t>NAPOMENE UZ TROŠKOVNIK:</t>
  </si>
  <si>
    <t xml:space="preserve">Kolona 5: "Cijena materijala"  podrazumijeva uključenu cijenu rezervnih dijelova i  sitnog potrošnog materijala potrebnog za  realizaciju </t>
  </si>
  <si>
    <t>1 jedinice usluge - stavke</t>
  </si>
  <si>
    <t>Kolona br.6: "Cijena rada" podrazumijeva  uključen cjelokupan rad  potreban za realizaciju  1 jedinice usluge-stavke</t>
  </si>
  <si>
    <t>Cijene u troškovniku moraju biti  izražene na 2 decimale</t>
  </si>
  <si>
    <t>NAZIV VOZILA - lokacija, registracijska oznaka</t>
  </si>
  <si>
    <t>NAZIV VOZILA-lokacija, registacijska oznaka</t>
  </si>
  <si>
    <t>NAZIV VOZILA-lokacija, registracijska oznaka</t>
  </si>
  <si>
    <t>za 2026.god.</t>
  </si>
  <si>
    <t>UU1DJF00568443853</t>
  </si>
  <si>
    <t>2021.</t>
  </si>
  <si>
    <t>Dijagnostika kvara</t>
  </si>
  <si>
    <t>zamjena ležaja kotača</t>
  </si>
  <si>
    <t>izmjena nosača motora</t>
  </si>
  <si>
    <t>zam. remena distrib. + pum. vode(kit)</t>
  </si>
  <si>
    <t>zamjena krajnika spone</t>
  </si>
  <si>
    <t>zamjena prednjih disk pločica</t>
  </si>
  <si>
    <t>zamjena manžete poluosovine-set</t>
  </si>
  <si>
    <t>zamjena disk pločica - prednjih</t>
  </si>
  <si>
    <t>Prilog 3 - TROŠKOVNIK -  POPRAVAK VOZILA</t>
  </si>
  <si>
    <t>DACIA DUSTER - Rijeka RI2834M</t>
  </si>
  <si>
    <t>VF1HJD40668226392</t>
  </si>
  <si>
    <t>DACIA DUSTER - Rijeka RI4534M</t>
  </si>
  <si>
    <t>VF1HJD40468331674</t>
  </si>
  <si>
    <t>DACIA DUSTER - Rijeka RI6681O</t>
  </si>
  <si>
    <t>2022.</t>
  </si>
  <si>
    <t>VF1HJD40769659181</t>
  </si>
  <si>
    <t>DACIA DUSTER - Rijeka RI6682O</t>
  </si>
  <si>
    <t>VF1HJD40969663362</t>
  </si>
  <si>
    <r>
      <t xml:space="preserve">RENAULT MEGANE - Rijeka </t>
    </r>
    <r>
      <rPr>
        <b/>
        <sz val="10"/>
        <color theme="1"/>
        <rFont val="Calibri"/>
        <family val="2"/>
        <charset val="238"/>
      </rPr>
      <t>RI6595AA</t>
    </r>
  </si>
  <si>
    <t>MEGANE</t>
  </si>
  <si>
    <t>2025.</t>
  </si>
  <si>
    <t>VF1RFB00973945828</t>
  </si>
  <si>
    <t>DACIA SANDERO STEPWAY-Rijeka RI4980O</t>
  </si>
  <si>
    <t>UU1DJF00X69659823</t>
  </si>
  <si>
    <t>DACIA SANDERO STEPWAY-Krk RI4979O</t>
  </si>
  <si>
    <t>UU1DJF00869659819</t>
  </si>
  <si>
    <t>DACIA SANDERO STEPWAY-Rab RI4978O</t>
  </si>
  <si>
    <t>UU1DJF00869659822</t>
  </si>
  <si>
    <t>DACIA SANDERO STEPWAY-Mali Lošinj RI4977O</t>
  </si>
  <si>
    <t>UU1DJF00169659824</t>
  </si>
  <si>
    <t>DACIA SANDERO STEPWAY-Opatija RI4976O</t>
  </si>
  <si>
    <t>UU1DJF00669659821</t>
  </si>
  <si>
    <t>DACIA SANDERO STEPWAY-Crikvenica RI4975O</t>
  </si>
  <si>
    <t>UU1DJF00369659825</t>
  </si>
  <si>
    <t>DACIA SANDERO STEPWAY-Delnice RI4974O</t>
  </si>
  <si>
    <t>UU1DJF00269659816</t>
  </si>
  <si>
    <t>DACIA SANDERO STEPWAY-Opatija RI4973O</t>
  </si>
  <si>
    <t>UU1DJF00669659818</t>
  </si>
  <si>
    <t>DACIA SANDERO STEPWAY-Rijeka RI4972O</t>
  </si>
  <si>
    <t>UU1DJF00469659817</t>
  </si>
  <si>
    <t>DACIA SANDERO STEPWAY-Rijeka RI4971O</t>
  </si>
  <si>
    <t>UU1DJF00069659815</t>
  </si>
  <si>
    <t>DACIA SANDERO STEPWAY-Rijeka RI2819M</t>
  </si>
  <si>
    <t>DACIA SANDERO STEPWAY-Crikvenica RI2837M</t>
  </si>
  <si>
    <t>UU1DJF00368443866</t>
  </si>
  <si>
    <t>DACIA SANDERO STEPWAY-Cres RI2835M</t>
  </si>
  <si>
    <t>UU1DJF00568443867</t>
  </si>
  <si>
    <t>Izvršitelj mora imati sjedište na području grada Rijeke.</t>
  </si>
  <si>
    <t>Mora biti ovlašteni servisni predstavnik proizvođača vozila koja su predmet natječaja</t>
  </si>
  <si>
    <t>Po zaprimanju vozila dijagnostiku kvara obaviti unutar 24 sata</t>
  </si>
  <si>
    <t xml:space="preserve">NASTAVNI  ZAVOD ZA JAVNO ZDRAVSTVO PRIMORSKO-GORANSKE ŽUPANIJE - Usluge popravaka vozila pod garancijom  </t>
  </si>
  <si>
    <t>Sveukupno popravci 2026 bez PDV-a:</t>
  </si>
  <si>
    <t>Ponuditelj:</t>
  </si>
  <si>
    <t>Mjesto i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</si>
</sst>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4" fontId="8" fillId="8" borderId="5" xfId="0" applyNumberFormat="1" applyFont="1" applyFill="1" applyBorder="1"/>
    <xf numFmtId="4" fontId="3" fillId="9" borderId="5" xfId="0" applyNumberFormat="1" applyFont="1" applyFill="1" applyBorder="1"/>
    <xf numFmtId="0" fontId="15" fillId="0" borderId="5" xfId="0" applyFont="1" applyBorder="1"/>
    <xf numFmtId="0" fontId="16" fillId="0" borderId="5" xfId="0" applyFont="1" applyBorder="1" applyAlignment="1">
      <alignment horizontal="left"/>
    </xf>
    <xf numFmtId="4" fontId="10" fillId="9" borderId="5" xfId="0" applyNumberFormat="1" applyFont="1" applyFill="1" applyBorder="1"/>
    <xf numFmtId="0" fontId="17" fillId="0" borderId="0" xfId="0" applyFon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zoomScale="110" zoomScaleNormal="110" workbookViewId="0">
      <selection activeCell="H52" sqref="H52"/>
    </sheetView>
  </sheetViews>
  <sheetFormatPr defaultRowHeight="15" x14ac:dyDescent="0.25"/>
  <cols>
    <col min="1" max="1" width="7" customWidth="1"/>
    <col min="2" max="2" width="38.140625" style="29" customWidth="1"/>
    <col min="3" max="3" width="14.7109375" customWidth="1"/>
    <col min="4" max="4" width="10.7109375" customWidth="1"/>
    <col min="5" max="5" width="14.140625" customWidth="1"/>
    <col min="6" max="6" width="10.7109375" customWidth="1"/>
    <col min="7" max="7" width="15.28515625" customWidth="1"/>
    <col min="8" max="8" width="20.5703125" customWidth="1"/>
  </cols>
  <sheetData>
    <row r="1" spans="1:10" ht="18.75" x14ac:dyDescent="0.3">
      <c r="A1" s="4" t="s">
        <v>0</v>
      </c>
      <c r="B1" s="37" t="s">
        <v>51</v>
      </c>
      <c r="C1" s="38"/>
      <c r="D1" s="38"/>
      <c r="E1" s="38"/>
      <c r="F1" s="38"/>
      <c r="G1" s="34"/>
      <c r="H1" s="34"/>
      <c r="I1" s="34"/>
      <c r="J1" s="34"/>
    </row>
    <row r="2" spans="1:10" ht="18.75" x14ac:dyDescent="0.3">
      <c r="B2" s="37" t="s">
        <v>93</v>
      </c>
      <c r="C2" s="38"/>
      <c r="D2" s="38"/>
      <c r="E2" s="38"/>
      <c r="F2" s="38"/>
      <c r="G2" s="34"/>
      <c r="H2" s="34"/>
      <c r="I2" s="34"/>
      <c r="J2" s="34"/>
    </row>
    <row r="3" spans="1:10" ht="19.5" thickBot="1" x14ac:dyDescent="0.35">
      <c r="A3" s="1"/>
      <c r="B3" s="39"/>
      <c r="C3" s="40"/>
      <c r="D3" s="34"/>
      <c r="E3" s="34"/>
      <c r="F3" s="38" t="s">
        <v>1</v>
      </c>
      <c r="G3" s="38" t="s">
        <v>40</v>
      </c>
      <c r="H3" s="34"/>
      <c r="I3" s="34"/>
      <c r="J3" s="34"/>
    </row>
    <row r="4" spans="1:10" ht="32.1" customHeight="1" thickBot="1" x14ac:dyDescent="0.3">
      <c r="A4" s="5"/>
      <c r="B4" s="23" t="s">
        <v>2</v>
      </c>
      <c r="C4" s="6"/>
      <c r="D4" s="6"/>
      <c r="E4" s="7"/>
      <c r="F4" s="7"/>
      <c r="G4" s="7"/>
      <c r="H4" s="8"/>
    </row>
    <row r="5" spans="1:10" ht="26.25" x14ac:dyDescent="0.25">
      <c r="A5" s="9" t="s">
        <v>3</v>
      </c>
      <c r="B5" s="26" t="s">
        <v>37</v>
      </c>
      <c r="C5" s="21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9" t="s">
        <v>9</v>
      </c>
    </row>
    <row r="6" spans="1:10" x14ac:dyDescent="0.25">
      <c r="A6" s="35">
        <v>1</v>
      </c>
      <c r="B6" s="36" t="s">
        <v>52</v>
      </c>
      <c r="C6" s="10" t="s">
        <v>10</v>
      </c>
      <c r="D6" s="12" t="s">
        <v>11</v>
      </c>
      <c r="E6" s="12" t="s">
        <v>42</v>
      </c>
      <c r="F6" s="12">
        <v>1461</v>
      </c>
      <c r="G6" s="12">
        <v>84</v>
      </c>
      <c r="H6" s="49" t="s">
        <v>53</v>
      </c>
    </row>
    <row r="7" spans="1:10" x14ac:dyDescent="0.25">
      <c r="A7" s="35">
        <v>2</v>
      </c>
      <c r="B7" s="36" t="s">
        <v>54</v>
      </c>
      <c r="C7" s="10" t="s">
        <v>10</v>
      </c>
      <c r="D7" s="12" t="s">
        <v>11</v>
      </c>
      <c r="E7" s="12" t="s">
        <v>42</v>
      </c>
      <c r="F7" s="12">
        <v>1461</v>
      </c>
      <c r="G7" s="12">
        <v>84</v>
      </c>
      <c r="H7" s="49" t="s">
        <v>55</v>
      </c>
    </row>
    <row r="8" spans="1:10" x14ac:dyDescent="0.25">
      <c r="A8" s="35">
        <v>3</v>
      </c>
      <c r="B8" s="36" t="s">
        <v>56</v>
      </c>
      <c r="C8" s="10" t="s">
        <v>10</v>
      </c>
      <c r="D8" s="12" t="s">
        <v>11</v>
      </c>
      <c r="E8" s="12" t="s">
        <v>57</v>
      </c>
      <c r="F8" s="12">
        <v>1461</v>
      </c>
      <c r="G8" s="12">
        <v>84</v>
      </c>
      <c r="H8" s="49" t="s">
        <v>58</v>
      </c>
    </row>
    <row r="9" spans="1:10" x14ac:dyDescent="0.25">
      <c r="A9" s="35">
        <v>4</v>
      </c>
      <c r="B9" s="36" t="s">
        <v>59</v>
      </c>
      <c r="C9" s="10" t="s">
        <v>10</v>
      </c>
      <c r="D9" s="12" t="s">
        <v>11</v>
      </c>
      <c r="E9" s="12" t="s">
        <v>57</v>
      </c>
      <c r="F9" s="12">
        <v>1461</v>
      </c>
      <c r="G9" s="12">
        <v>84</v>
      </c>
      <c r="H9" s="49" t="s">
        <v>60</v>
      </c>
    </row>
    <row r="10" spans="1:10" ht="45" customHeight="1" x14ac:dyDescent="0.25">
      <c r="A10" s="30" t="s">
        <v>12</v>
      </c>
      <c r="B10" s="30" t="s">
        <v>13</v>
      </c>
      <c r="C10" s="30" t="s">
        <v>14</v>
      </c>
      <c r="D10" s="30" t="s">
        <v>15</v>
      </c>
      <c r="E10" s="31" t="s">
        <v>16</v>
      </c>
      <c r="F10" s="31" t="s">
        <v>17</v>
      </c>
      <c r="G10" s="30" t="s">
        <v>18</v>
      </c>
      <c r="H10" s="30" t="s">
        <v>19</v>
      </c>
    </row>
    <row r="11" spans="1:10" x14ac:dyDescent="0.25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3">
        <v>6</v>
      </c>
      <c r="G11" s="33" t="s">
        <v>20</v>
      </c>
      <c r="H11" s="33" t="s">
        <v>21</v>
      </c>
    </row>
    <row r="12" spans="1:10" x14ac:dyDescent="0.25">
      <c r="A12" s="12">
        <v>1</v>
      </c>
      <c r="B12" s="24" t="s">
        <v>43</v>
      </c>
      <c r="C12" s="16" t="s">
        <v>22</v>
      </c>
      <c r="D12" s="17">
        <v>1</v>
      </c>
      <c r="E12" s="41">
        <v>0</v>
      </c>
      <c r="F12" s="14">
        <v>0</v>
      </c>
      <c r="G12" s="15">
        <f>SUM(E12+F12)</f>
        <v>0</v>
      </c>
      <c r="H12" s="15">
        <f>SUM(D12*G12)</f>
        <v>0</v>
      </c>
    </row>
    <row r="13" spans="1:10" x14ac:dyDescent="0.25">
      <c r="A13" s="12">
        <v>2</v>
      </c>
      <c r="B13" s="24" t="s">
        <v>44</v>
      </c>
      <c r="C13" s="16" t="s">
        <v>22</v>
      </c>
      <c r="D13" s="17">
        <v>1</v>
      </c>
      <c r="E13" s="41">
        <v>0</v>
      </c>
      <c r="F13" s="14">
        <v>0</v>
      </c>
      <c r="G13" s="15">
        <f t="shared" ref="G13:G15" si="0">SUM(E13+F13)</f>
        <v>0</v>
      </c>
      <c r="H13" s="15">
        <f t="shared" ref="H13:H15" si="1">SUM(D13*G13)</f>
        <v>0</v>
      </c>
    </row>
    <row r="14" spans="1:10" x14ac:dyDescent="0.25">
      <c r="A14" s="12">
        <v>3</v>
      </c>
      <c r="B14" s="24" t="s">
        <v>45</v>
      </c>
      <c r="C14" s="16" t="s">
        <v>22</v>
      </c>
      <c r="D14" s="17">
        <v>2</v>
      </c>
      <c r="E14" s="41">
        <v>0</v>
      </c>
      <c r="F14" s="14">
        <v>0</v>
      </c>
      <c r="G14" s="15">
        <f t="shared" si="0"/>
        <v>0</v>
      </c>
      <c r="H14" s="15">
        <f t="shared" si="1"/>
        <v>0</v>
      </c>
    </row>
    <row r="15" spans="1:10" x14ac:dyDescent="0.25">
      <c r="A15" s="12">
        <v>4</v>
      </c>
      <c r="B15" s="24" t="s">
        <v>46</v>
      </c>
      <c r="C15" s="16" t="s">
        <v>22</v>
      </c>
      <c r="D15" s="17">
        <v>1</v>
      </c>
      <c r="E15" s="41">
        <v>0</v>
      </c>
      <c r="F15" s="14">
        <v>0</v>
      </c>
      <c r="G15" s="15">
        <f t="shared" si="0"/>
        <v>0</v>
      </c>
      <c r="H15" s="15">
        <f t="shared" si="1"/>
        <v>0</v>
      </c>
    </row>
    <row r="16" spans="1:10" s="2" customFormat="1" x14ac:dyDescent="0.25">
      <c r="A16" s="12"/>
      <c r="B16" s="45" t="s">
        <v>23</v>
      </c>
      <c r="C16" s="13"/>
      <c r="D16" s="12"/>
      <c r="E16" s="41"/>
      <c r="F16" s="14"/>
      <c r="G16" s="15"/>
      <c r="H16" s="51">
        <f>SUM(H12:H15)</f>
        <v>0</v>
      </c>
    </row>
    <row r="17" spans="1:12" x14ac:dyDescent="0.25">
      <c r="A17" s="11"/>
      <c r="B17" s="25"/>
      <c r="C17" s="18"/>
      <c r="D17" s="18"/>
      <c r="E17" s="19"/>
      <c r="F17" s="19"/>
      <c r="G17" s="20"/>
      <c r="H17" s="47"/>
    </row>
    <row r="18" spans="1:12" ht="26.25" x14ac:dyDescent="0.25">
      <c r="A18" s="9" t="s">
        <v>24</v>
      </c>
      <c r="B18" s="27" t="s">
        <v>38</v>
      </c>
      <c r="C18" s="11" t="s">
        <v>4</v>
      </c>
      <c r="D18" s="9" t="s">
        <v>5</v>
      </c>
      <c r="E18" s="9" t="s">
        <v>6</v>
      </c>
      <c r="F18" s="9" t="s">
        <v>25</v>
      </c>
      <c r="G18" s="9" t="s">
        <v>8</v>
      </c>
      <c r="H18" s="9" t="s">
        <v>9</v>
      </c>
    </row>
    <row r="19" spans="1:12" x14ac:dyDescent="0.25">
      <c r="A19" s="35">
        <v>1</v>
      </c>
      <c r="B19" s="36" t="s">
        <v>61</v>
      </c>
      <c r="C19" s="10" t="s">
        <v>62</v>
      </c>
      <c r="D19" s="12" t="s">
        <v>11</v>
      </c>
      <c r="E19" s="12" t="s">
        <v>63</v>
      </c>
      <c r="F19" s="12">
        <v>1461</v>
      </c>
      <c r="G19" s="12">
        <v>85</v>
      </c>
      <c r="H19" s="49" t="s">
        <v>64</v>
      </c>
    </row>
    <row r="20" spans="1:12" ht="45" customHeight="1" x14ac:dyDescent="0.25">
      <c r="A20" s="30" t="s">
        <v>12</v>
      </c>
      <c r="B20" s="30" t="s">
        <v>13</v>
      </c>
      <c r="C20" s="30" t="s">
        <v>14</v>
      </c>
      <c r="D20" s="30" t="s">
        <v>15</v>
      </c>
      <c r="E20" s="31" t="s">
        <v>16</v>
      </c>
      <c r="F20" s="31" t="s">
        <v>17</v>
      </c>
      <c r="G20" s="30" t="s">
        <v>18</v>
      </c>
      <c r="H20" s="30" t="s">
        <v>19</v>
      </c>
    </row>
    <row r="21" spans="1:12" x14ac:dyDescent="0.25">
      <c r="A21" s="32">
        <v>1</v>
      </c>
      <c r="B21" s="32">
        <v>2</v>
      </c>
      <c r="C21" s="32">
        <v>3</v>
      </c>
      <c r="D21" s="32">
        <v>4</v>
      </c>
      <c r="E21" s="32">
        <v>5</v>
      </c>
      <c r="F21" s="33">
        <v>6</v>
      </c>
      <c r="G21" s="33" t="s">
        <v>20</v>
      </c>
      <c r="H21" s="33" t="s">
        <v>21</v>
      </c>
    </row>
    <row r="22" spans="1:12" x14ac:dyDescent="0.25">
      <c r="A22" s="12">
        <v>1</v>
      </c>
      <c r="B22" s="24" t="s">
        <v>43</v>
      </c>
      <c r="C22" s="16" t="s">
        <v>22</v>
      </c>
      <c r="D22" s="17">
        <v>4</v>
      </c>
      <c r="E22" s="14">
        <v>0</v>
      </c>
      <c r="F22" s="14">
        <v>0</v>
      </c>
      <c r="G22" s="15">
        <f>SUM(E22+F22)</f>
        <v>0</v>
      </c>
      <c r="H22" s="15">
        <f>SUM(D22*G22)</f>
        <v>0</v>
      </c>
    </row>
    <row r="23" spans="1:12" x14ac:dyDescent="0.25">
      <c r="A23" s="12">
        <v>2</v>
      </c>
      <c r="B23" s="24" t="s">
        <v>27</v>
      </c>
      <c r="C23" s="16" t="s">
        <v>28</v>
      </c>
      <c r="D23" s="17">
        <v>8</v>
      </c>
      <c r="E23" s="14">
        <v>0</v>
      </c>
      <c r="F23" s="14">
        <v>0</v>
      </c>
      <c r="G23" s="15">
        <f t="shared" ref="G23:G27" si="2">SUM(E23+F23)</f>
        <v>0</v>
      </c>
      <c r="H23" s="15">
        <f t="shared" ref="H23:H27" si="3">SUM(D23*G23)</f>
        <v>0</v>
      </c>
    </row>
    <row r="24" spans="1:12" x14ac:dyDescent="0.25">
      <c r="A24" s="12">
        <v>3</v>
      </c>
      <c r="B24" s="24" t="s">
        <v>44</v>
      </c>
      <c r="C24" s="16" t="s">
        <v>22</v>
      </c>
      <c r="D24" s="17">
        <v>4</v>
      </c>
      <c r="E24" s="14">
        <v>0</v>
      </c>
      <c r="F24" s="14">
        <v>0</v>
      </c>
      <c r="G24" s="15">
        <f t="shared" si="2"/>
        <v>0</v>
      </c>
      <c r="H24" s="15">
        <f t="shared" si="3"/>
        <v>0</v>
      </c>
    </row>
    <row r="25" spans="1:12" x14ac:dyDescent="0.25">
      <c r="A25" s="12">
        <v>4</v>
      </c>
      <c r="B25" s="24" t="s">
        <v>47</v>
      </c>
      <c r="C25" s="16" t="s">
        <v>22</v>
      </c>
      <c r="D25" s="17">
        <v>6</v>
      </c>
      <c r="E25" s="14">
        <v>0</v>
      </c>
      <c r="F25" s="14">
        <v>0</v>
      </c>
      <c r="G25" s="15">
        <f t="shared" si="2"/>
        <v>0</v>
      </c>
      <c r="H25" s="15">
        <f t="shared" si="3"/>
        <v>0</v>
      </c>
    </row>
    <row r="26" spans="1:12" x14ac:dyDescent="0.25">
      <c r="A26" s="12">
        <v>5</v>
      </c>
      <c r="B26" s="24" t="s">
        <v>48</v>
      </c>
      <c r="C26" s="16" t="s">
        <v>22</v>
      </c>
      <c r="D26" s="17">
        <v>3</v>
      </c>
      <c r="E26" s="41">
        <v>0</v>
      </c>
      <c r="F26" s="14">
        <v>0</v>
      </c>
      <c r="G26" s="15">
        <f t="shared" si="2"/>
        <v>0</v>
      </c>
      <c r="H26" s="15">
        <f t="shared" si="3"/>
        <v>0</v>
      </c>
    </row>
    <row r="27" spans="1:12" s="2" customFormat="1" x14ac:dyDescent="0.25">
      <c r="A27" s="12">
        <v>7</v>
      </c>
      <c r="B27" s="24" t="s">
        <v>49</v>
      </c>
      <c r="C27" s="13" t="s">
        <v>22</v>
      </c>
      <c r="D27" s="12">
        <v>9</v>
      </c>
      <c r="E27" s="41">
        <v>0</v>
      </c>
      <c r="F27" s="14">
        <v>0</v>
      </c>
      <c r="G27" s="15">
        <f t="shared" si="2"/>
        <v>0</v>
      </c>
      <c r="H27" s="15">
        <f t="shared" si="3"/>
        <v>0</v>
      </c>
    </row>
    <row r="28" spans="1:12" s="2" customFormat="1" x14ac:dyDescent="0.25">
      <c r="A28" s="12"/>
      <c r="B28" s="45" t="s">
        <v>23</v>
      </c>
      <c r="C28" s="13"/>
      <c r="D28" s="12"/>
      <c r="E28" s="41"/>
      <c r="F28" s="14"/>
      <c r="G28" s="15"/>
      <c r="H28" s="51">
        <f>SUM(H22:H27)</f>
        <v>0</v>
      </c>
      <c r="L28" s="52"/>
    </row>
    <row r="29" spans="1:12" s="2" customFormat="1" x14ac:dyDescent="0.25">
      <c r="A29" s="12"/>
      <c r="B29" s="46"/>
      <c r="C29" s="44"/>
      <c r="D29" s="12"/>
      <c r="E29" s="41"/>
      <c r="F29" s="14"/>
      <c r="G29" s="15"/>
      <c r="H29" s="15"/>
    </row>
    <row r="30" spans="1:12" ht="26.25" customHeight="1" x14ac:dyDescent="0.25">
      <c r="A30" s="9" t="s">
        <v>29</v>
      </c>
      <c r="B30" s="27" t="s">
        <v>39</v>
      </c>
      <c r="C30" s="11" t="s">
        <v>4</v>
      </c>
      <c r="D30" s="9" t="s">
        <v>5</v>
      </c>
      <c r="E30" s="9" t="s">
        <v>6</v>
      </c>
      <c r="F30" s="9" t="s">
        <v>25</v>
      </c>
      <c r="G30" s="9" t="s">
        <v>30</v>
      </c>
      <c r="H30" s="9" t="s">
        <v>9</v>
      </c>
    </row>
    <row r="31" spans="1:12" ht="17.100000000000001" customHeight="1" x14ac:dyDescent="0.25">
      <c r="A31" s="11">
        <v>1</v>
      </c>
      <c r="B31" s="50" t="s">
        <v>88</v>
      </c>
      <c r="C31" s="10" t="s">
        <v>31</v>
      </c>
      <c r="D31" s="12" t="s">
        <v>26</v>
      </c>
      <c r="E31" s="44" t="s">
        <v>42</v>
      </c>
      <c r="F31" s="12">
        <v>999</v>
      </c>
      <c r="G31" s="44">
        <v>67</v>
      </c>
      <c r="H31" s="49" t="s">
        <v>89</v>
      </c>
    </row>
    <row r="32" spans="1:12" ht="17.100000000000001" customHeight="1" x14ac:dyDescent="0.25">
      <c r="A32" s="11">
        <v>2</v>
      </c>
      <c r="B32" s="50" t="s">
        <v>86</v>
      </c>
      <c r="C32" s="10" t="s">
        <v>31</v>
      </c>
      <c r="D32" s="12" t="s">
        <v>26</v>
      </c>
      <c r="E32" s="44" t="s">
        <v>42</v>
      </c>
      <c r="F32" s="12">
        <v>999</v>
      </c>
      <c r="G32" s="44">
        <v>67</v>
      </c>
      <c r="H32" s="49" t="s">
        <v>87</v>
      </c>
    </row>
    <row r="33" spans="1:8" ht="17.100000000000001" customHeight="1" x14ac:dyDescent="0.25">
      <c r="A33" s="11">
        <v>3</v>
      </c>
      <c r="B33" s="50" t="s">
        <v>85</v>
      </c>
      <c r="C33" s="10" t="s">
        <v>31</v>
      </c>
      <c r="D33" s="12" t="s">
        <v>26</v>
      </c>
      <c r="E33" s="44" t="s">
        <v>42</v>
      </c>
      <c r="F33" s="12">
        <v>999</v>
      </c>
      <c r="G33" s="44">
        <v>67</v>
      </c>
      <c r="H33" s="49" t="s">
        <v>41</v>
      </c>
    </row>
    <row r="34" spans="1:8" ht="17.100000000000001" customHeight="1" x14ac:dyDescent="0.25">
      <c r="A34" s="11">
        <v>4</v>
      </c>
      <c r="B34" s="50" t="s">
        <v>83</v>
      </c>
      <c r="C34" s="10" t="s">
        <v>31</v>
      </c>
      <c r="D34" s="12" t="s">
        <v>26</v>
      </c>
      <c r="E34" s="12" t="s">
        <v>57</v>
      </c>
      <c r="F34" s="12">
        <v>999</v>
      </c>
      <c r="G34" s="12">
        <v>67</v>
      </c>
      <c r="H34" s="49" t="s">
        <v>84</v>
      </c>
    </row>
    <row r="35" spans="1:8" ht="17.100000000000001" customHeight="1" x14ac:dyDescent="0.25">
      <c r="A35" s="11">
        <v>5</v>
      </c>
      <c r="B35" s="50" t="s">
        <v>81</v>
      </c>
      <c r="C35" s="10" t="s">
        <v>31</v>
      </c>
      <c r="D35" s="12" t="s">
        <v>26</v>
      </c>
      <c r="E35" s="12" t="s">
        <v>57</v>
      </c>
      <c r="F35" s="12">
        <v>999</v>
      </c>
      <c r="G35" s="44">
        <v>67</v>
      </c>
      <c r="H35" s="49" t="s">
        <v>82</v>
      </c>
    </row>
    <row r="36" spans="1:8" ht="17.100000000000001" customHeight="1" x14ac:dyDescent="0.25">
      <c r="A36" s="11">
        <v>6</v>
      </c>
      <c r="B36" s="50" t="s">
        <v>79</v>
      </c>
      <c r="C36" s="10" t="s">
        <v>31</v>
      </c>
      <c r="D36" s="12" t="s">
        <v>26</v>
      </c>
      <c r="E36" s="12" t="s">
        <v>57</v>
      </c>
      <c r="F36" s="12">
        <v>999</v>
      </c>
      <c r="G36" s="44">
        <v>67</v>
      </c>
      <c r="H36" s="49" t="s">
        <v>80</v>
      </c>
    </row>
    <row r="37" spans="1:8" ht="17.100000000000001" customHeight="1" x14ac:dyDescent="0.25">
      <c r="A37" s="11">
        <v>7</v>
      </c>
      <c r="B37" s="50" t="s">
        <v>77</v>
      </c>
      <c r="C37" s="10" t="s">
        <v>31</v>
      </c>
      <c r="D37" s="12" t="s">
        <v>26</v>
      </c>
      <c r="E37" s="12" t="s">
        <v>57</v>
      </c>
      <c r="F37" s="12">
        <v>999</v>
      </c>
      <c r="G37" s="44">
        <v>67</v>
      </c>
      <c r="H37" s="49" t="s">
        <v>78</v>
      </c>
    </row>
    <row r="38" spans="1:8" ht="17.100000000000001" customHeight="1" x14ac:dyDescent="0.25">
      <c r="A38" s="11">
        <v>8</v>
      </c>
      <c r="B38" s="50" t="s">
        <v>75</v>
      </c>
      <c r="C38" s="10" t="s">
        <v>31</v>
      </c>
      <c r="D38" s="12" t="s">
        <v>26</v>
      </c>
      <c r="E38" s="12" t="s">
        <v>57</v>
      </c>
      <c r="F38" s="12">
        <v>999</v>
      </c>
      <c r="G38" s="44">
        <v>67</v>
      </c>
      <c r="H38" s="49" t="s">
        <v>76</v>
      </c>
    </row>
    <row r="39" spans="1:8" ht="17.100000000000001" customHeight="1" x14ac:dyDescent="0.25">
      <c r="A39" s="11">
        <v>9</v>
      </c>
      <c r="B39" s="50" t="s">
        <v>73</v>
      </c>
      <c r="C39" s="10" t="s">
        <v>31</v>
      </c>
      <c r="D39" s="12" t="s">
        <v>26</v>
      </c>
      <c r="E39" s="12" t="s">
        <v>57</v>
      </c>
      <c r="F39" s="12">
        <v>999</v>
      </c>
      <c r="G39" s="44">
        <v>67</v>
      </c>
      <c r="H39" s="49" t="s">
        <v>74</v>
      </c>
    </row>
    <row r="40" spans="1:8" ht="17.100000000000001" customHeight="1" x14ac:dyDescent="0.25">
      <c r="A40" s="11">
        <v>10</v>
      </c>
      <c r="B40" s="50" t="s">
        <v>71</v>
      </c>
      <c r="C40" s="10" t="s">
        <v>31</v>
      </c>
      <c r="D40" s="12" t="s">
        <v>26</v>
      </c>
      <c r="E40" s="12" t="s">
        <v>57</v>
      </c>
      <c r="F40" s="12">
        <v>999</v>
      </c>
      <c r="G40" s="44">
        <v>67</v>
      </c>
      <c r="H40" s="49" t="s">
        <v>72</v>
      </c>
    </row>
    <row r="41" spans="1:8" ht="17.100000000000001" customHeight="1" x14ac:dyDescent="0.25">
      <c r="A41" s="11">
        <v>11</v>
      </c>
      <c r="B41" s="50" t="s">
        <v>69</v>
      </c>
      <c r="C41" s="10" t="s">
        <v>31</v>
      </c>
      <c r="D41" s="12" t="s">
        <v>26</v>
      </c>
      <c r="E41" s="12" t="s">
        <v>57</v>
      </c>
      <c r="F41" s="12">
        <v>999</v>
      </c>
      <c r="G41" s="44">
        <v>67</v>
      </c>
      <c r="H41" s="49" t="s">
        <v>70</v>
      </c>
    </row>
    <row r="42" spans="1:8" ht="17.100000000000001" customHeight="1" x14ac:dyDescent="0.25">
      <c r="A42" s="11">
        <v>12</v>
      </c>
      <c r="B42" s="50" t="s">
        <v>67</v>
      </c>
      <c r="C42" s="10" t="s">
        <v>31</v>
      </c>
      <c r="D42" s="12" t="s">
        <v>26</v>
      </c>
      <c r="E42" s="12" t="s">
        <v>57</v>
      </c>
      <c r="F42" s="12">
        <v>999</v>
      </c>
      <c r="G42" s="44">
        <v>67</v>
      </c>
      <c r="H42" s="49" t="s">
        <v>68</v>
      </c>
    </row>
    <row r="43" spans="1:8" ht="17.100000000000001" customHeight="1" x14ac:dyDescent="0.25">
      <c r="A43" s="11">
        <v>13</v>
      </c>
      <c r="B43" s="50" t="s">
        <v>65</v>
      </c>
      <c r="C43" s="10" t="s">
        <v>31</v>
      </c>
      <c r="D43" s="12" t="s">
        <v>26</v>
      </c>
      <c r="E43" s="12" t="s">
        <v>57</v>
      </c>
      <c r="F43" s="12">
        <v>999</v>
      </c>
      <c r="G43" s="44">
        <v>67</v>
      </c>
      <c r="H43" s="49" t="s">
        <v>66</v>
      </c>
    </row>
    <row r="44" spans="1:8" ht="45" customHeight="1" x14ac:dyDescent="0.25">
      <c r="A44" s="30" t="s">
        <v>12</v>
      </c>
      <c r="B44" s="30" t="s">
        <v>13</v>
      </c>
      <c r="C44" s="30" t="s">
        <v>14</v>
      </c>
      <c r="D44" s="30" t="s">
        <v>15</v>
      </c>
      <c r="E44" s="31" t="s">
        <v>16</v>
      </c>
      <c r="F44" s="31" t="s">
        <v>17</v>
      </c>
      <c r="G44" s="30" t="s">
        <v>18</v>
      </c>
      <c r="H44" s="30" t="s">
        <v>19</v>
      </c>
    </row>
    <row r="45" spans="1:8" ht="15" customHeight="1" x14ac:dyDescent="0.25">
      <c r="A45" s="32">
        <v>1</v>
      </c>
      <c r="B45" s="32">
        <v>2</v>
      </c>
      <c r="C45" s="32">
        <v>3</v>
      </c>
      <c r="D45" s="32">
        <v>4</v>
      </c>
      <c r="E45" s="32">
        <v>5</v>
      </c>
      <c r="F45" s="33">
        <v>6</v>
      </c>
      <c r="G45" s="33" t="s">
        <v>20</v>
      </c>
      <c r="H45" s="33" t="s">
        <v>21</v>
      </c>
    </row>
    <row r="46" spans="1:8" ht="15" customHeight="1" x14ac:dyDescent="0.25">
      <c r="A46" s="12">
        <v>1</v>
      </c>
      <c r="B46" s="24" t="s">
        <v>43</v>
      </c>
      <c r="C46" s="16" t="s">
        <v>22</v>
      </c>
      <c r="D46" s="17">
        <v>3</v>
      </c>
      <c r="E46" s="14">
        <v>0</v>
      </c>
      <c r="F46" s="14">
        <v>0</v>
      </c>
      <c r="G46" s="15">
        <f>SUM(E46+F46)</f>
        <v>0</v>
      </c>
      <c r="H46" s="15">
        <f>SUM(D46*G46)</f>
        <v>0</v>
      </c>
    </row>
    <row r="47" spans="1:8" ht="15" customHeight="1" x14ac:dyDescent="0.25">
      <c r="A47" s="12">
        <v>2</v>
      </c>
      <c r="B47" s="24" t="s">
        <v>44</v>
      </c>
      <c r="C47" s="16" t="s">
        <v>22</v>
      </c>
      <c r="D47" s="17">
        <v>1</v>
      </c>
      <c r="E47" s="14">
        <v>0</v>
      </c>
      <c r="F47" s="14">
        <v>0</v>
      </c>
      <c r="G47" s="15">
        <f t="shared" ref="G47:G50" si="4">SUM(E47+F47)</f>
        <v>0</v>
      </c>
      <c r="H47" s="15">
        <f t="shared" ref="H47:H50" si="5">SUM(D47*G47)</f>
        <v>0</v>
      </c>
    </row>
    <row r="48" spans="1:8" ht="15" customHeight="1" x14ac:dyDescent="0.25">
      <c r="A48" s="12">
        <v>3</v>
      </c>
      <c r="B48" s="24" t="s">
        <v>47</v>
      </c>
      <c r="C48" s="16" t="s">
        <v>22</v>
      </c>
      <c r="D48" s="17">
        <v>2</v>
      </c>
      <c r="E48" s="14">
        <v>0</v>
      </c>
      <c r="F48" s="14">
        <v>0</v>
      </c>
      <c r="G48" s="15">
        <f t="shared" si="4"/>
        <v>0</v>
      </c>
      <c r="H48" s="15">
        <f t="shared" si="5"/>
        <v>0</v>
      </c>
    </row>
    <row r="49" spans="1:8" ht="15" customHeight="1" x14ac:dyDescent="0.25">
      <c r="A49" s="12">
        <v>4</v>
      </c>
      <c r="B49" s="24" t="s">
        <v>49</v>
      </c>
      <c r="C49" s="16" t="s">
        <v>22</v>
      </c>
      <c r="D49" s="17">
        <v>2</v>
      </c>
      <c r="E49" s="14">
        <v>0</v>
      </c>
      <c r="F49" s="14">
        <v>0</v>
      </c>
      <c r="G49" s="15">
        <f t="shared" si="4"/>
        <v>0</v>
      </c>
      <c r="H49" s="15">
        <f t="shared" si="5"/>
        <v>0</v>
      </c>
    </row>
    <row r="50" spans="1:8" ht="15" customHeight="1" x14ac:dyDescent="0.25">
      <c r="A50" s="12">
        <v>5</v>
      </c>
      <c r="B50" s="24" t="s">
        <v>50</v>
      </c>
      <c r="C50" s="16" t="s">
        <v>22</v>
      </c>
      <c r="D50" s="17">
        <v>2</v>
      </c>
      <c r="E50" s="14">
        <v>0</v>
      </c>
      <c r="F50" s="14">
        <v>0</v>
      </c>
      <c r="G50" s="15">
        <f t="shared" si="4"/>
        <v>0</v>
      </c>
      <c r="H50" s="15">
        <f t="shared" si="5"/>
        <v>0</v>
      </c>
    </row>
    <row r="51" spans="1:8" ht="15" customHeight="1" x14ac:dyDescent="0.25">
      <c r="A51" s="12"/>
      <c r="B51" s="45" t="s">
        <v>23</v>
      </c>
      <c r="C51" s="16"/>
      <c r="D51" s="17"/>
      <c r="E51" s="14"/>
      <c r="F51" s="14"/>
      <c r="G51" s="15"/>
      <c r="H51" s="48">
        <f>SUM(H46:H50)</f>
        <v>0</v>
      </c>
    </row>
    <row r="52" spans="1:8" ht="39" x14ac:dyDescent="0.25">
      <c r="A52" s="3"/>
      <c r="B52" s="28"/>
      <c r="C52" s="3"/>
      <c r="D52" s="3"/>
      <c r="E52" s="3"/>
      <c r="F52" s="3"/>
      <c r="G52" s="42" t="s">
        <v>94</v>
      </c>
      <c r="H52" s="43">
        <f>SUM(H16+H28+H51)</f>
        <v>0</v>
      </c>
    </row>
    <row r="53" spans="1:8" x14ac:dyDescent="0.25">
      <c r="B53" s="2" t="s">
        <v>32</v>
      </c>
    </row>
    <row r="54" spans="1:8" x14ac:dyDescent="0.25">
      <c r="B54" t="s">
        <v>33</v>
      </c>
    </row>
    <row r="55" spans="1:8" x14ac:dyDescent="0.25">
      <c r="B55" t="s">
        <v>34</v>
      </c>
    </row>
    <row r="56" spans="1:8" x14ac:dyDescent="0.25">
      <c r="B56" s="34" t="s">
        <v>35</v>
      </c>
      <c r="C56" s="34"/>
      <c r="D56" s="34"/>
      <c r="E56" s="34"/>
      <c r="F56" s="34"/>
      <c r="G56" s="34"/>
    </row>
    <row r="57" spans="1:8" x14ac:dyDescent="0.25">
      <c r="B57" t="s">
        <v>36</v>
      </c>
    </row>
    <row r="58" spans="1:8" x14ac:dyDescent="0.25">
      <c r="B58" t="s">
        <v>90</v>
      </c>
    </row>
    <row r="59" spans="1:8" x14ac:dyDescent="0.25">
      <c r="B59" t="s">
        <v>91</v>
      </c>
    </row>
    <row r="60" spans="1:8" x14ac:dyDescent="0.25">
      <c r="B60" s="34" t="s">
        <v>92</v>
      </c>
      <c r="C60" s="34"/>
      <c r="D60" s="34"/>
      <c r="E60" s="34"/>
      <c r="F60" s="34"/>
      <c r="G60" s="34"/>
    </row>
    <row r="61" spans="1:8" x14ac:dyDescent="0.25">
      <c r="B61"/>
    </row>
    <row r="62" spans="1:8" x14ac:dyDescent="0.25">
      <c r="B62"/>
    </row>
    <row r="63" spans="1:8" x14ac:dyDescent="0.25">
      <c r="B63"/>
    </row>
    <row r="65" spans="2:2" x14ac:dyDescent="0.25">
      <c r="B65" s="29" t="s">
        <v>95</v>
      </c>
    </row>
    <row r="66" spans="2:2" x14ac:dyDescent="0.25">
      <c r="B66" s="29" t="s">
        <v>96</v>
      </c>
    </row>
  </sheetData>
  <phoneticPr fontId="13" type="noConversion"/>
  <conditionalFormatting sqref="B19">
    <cfRule type="duplicateValues" dxfId="13" priority="14"/>
  </conditionalFormatting>
  <conditionalFormatting sqref="B31">
    <cfRule type="duplicateValues" dxfId="12" priority="1"/>
  </conditionalFormatting>
  <conditionalFormatting sqref="B32">
    <cfRule type="duplicateValues" dxfId="11" priority="2"/>
  </conditionalFormatting>
  <conditionalFormatting sqref="B33">
    <cfRule type="duplicateValues" dxfId="10" priority="3"/>
  </conditionalFormatting>
  <conditionalFormatting sqref="B34">
    <cfRule type="duplicateValues" dxfId="9" priority="4"/>
  </conditionalFormatting>
  <conditionalFormatting sqref="B35">
    <cfRule type="duplicateValues" dxfId="8" priority="5"/>
  </conditionalFormatting>
  <conditionalFormatting sqref="B36">
    <cfRule type="duplicateValues" dxfId="7" priority="6"/>
  </conditionalFormatting>
  <conditionalFormatting sqref="B37">
    <cfRule type="duplicateValues" dxfId="6" priority="7"/>
  </conditionalFormatting>
  <conditionalFormatting sqref="B38">
    <cfRule type="duplicateValues" dxfId="5" priority="8"/>
  </conditionalFormatting>
  <conditionalFormatting sqref="B39">
    <cfRule type="duplicateValues" dxfId="4" priority="9"/>
  </conditionalFormatting>
  <conditionalFormatting sqref="B40">
    <cfRule type="duplicateValues" dxfId="3" priority="10"/>
  </conditionalFormatting>
  <conditionalFormatting sqref="B41">
    <cfRule type="duplicateValues" dxfId="2" priority="11"/>
  </conditionalFormatting>
  <conditionalFormatting sqref="B42">
    <cfRule type="duplicateValues" dxfId="1" priority="12"/>
  </conditionalFormatting>
  <conditionalFormatting sqref="B43">
    <cfRule type="duplicateValues" dxfId="0" priority="13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2026-02-16T12:25:22Z</dcterms:modified>
  <cp:category/>
  <cp:contentStatus/>
</cp:coreProperties>
</file>