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admanovic\Desktop\sutra za objavu\Mat. za ciscenje i mat. za dispenzore SPREMNA ODLUKA I POZIV\OBJAVA 2026\"/>
    </mc:Choice>
  </mc:AlternateContent>
  <xr:revisionPtr revIDLastSave="0" documentId="13_ncr:1_{A778A869-9D7B-417B-9F1E-A0E243E741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Mat. za dispenzore" sheetId="1" r:id="rId1"/>
  </sheets>
  <calcPr calcId="181029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2" i="1"/>
  <c r="H11" i="1" l="1"/>
  <c r="H12" i="1" l="1"/>
  <c r="H13" i="1" s="1"/>
</calcChain>
</file>

<file path=xl/sharedStrings.xml><?xml version="1.0" encoding="utf-8"?>
<sst xmlns="http://schemas.openxmlformats.org/spreadsheetml/2006/main" count="41" uniqueCount="37">
  <si>
    <t>pak</t>
  </si>
  <si>
    <t>Šifra</t>
  </si>
  <si>
    <t xml:space="preserve">kutija 3150 ubrusa </t>
  </si>
  <si>
    <t>8.</t>
  </si>
  <si>
    <t>9.</t>
  </si>
  <si>
    <t>2.</t>
  </si>
  <si>
    <t>1.</t>
  </si>
  <si>
    <t>6.</t>
  </si>
  <si>
    <t>kutija</t>
  </si>
  <si>
    <t>Red. br.</t>
  </si>
  <si>
    <t>kom</t>
  </si>
  <si>
    <t>NAPOMENA:</t>
  </si>
  <si>
    <t>VRSTA I SPECIFIKACIJA ARTIKLA</t>
  </si>
  <si>
    <t>Ponuđeni proizvođač</t>
  </si>
  <si>
    <t>4.</t>
  </si>
  <si>
    <t>Traženo pakiranje (JEDINICA MJERE)</t>
  </si>
  <si>
    <r>
      <t>prekrivači kreveta u roli</t>
    </r>
    <r>
      <rPr>
        <sz val="9"/>
        <rFont val="Arial"/>
        <family val="2"/>
        <charset val="238"/>
      </rPr>
      <t xml:space="preserve"> od  celuloze 100%, širine 60 cm, dužine 75 metara,dvoslojni bijeli,6 rola</t>
    </r>
  </si>
  <si>
    <r>
      <t>ručnici u roli od celuloze 100%,</t>
    </r>
    <r>
      <rPr>
        <sz val="8"/>
        <rFont val="Arial"/>
        <family val="2"/>
      </rPr>
      <t xml:space="preserve">  60 metara, dvoslojni bijeli, širina role 22 cm,12 rola u 1 pak</t>
    </r>
  </si>
  <si>
    <r>
      <t>toaletni WC papir u rolama od celuloze100%</t>
    </r>
    <r>
      <rPr>
        <sz val="8"/>
        <rFont val="Arial"/>
        <family val="2"/>
        <charset val="238"/>
      </rPr>
      <t>,dvoslojni, točkasto s</t>
    </r>
    <r>
      <rPr>
        <sz val="8"/>
        <rFont val="Arial"/>
        <family val="2"/>
      </rPr>
      <t xml:space="preserve">pojeni cijelom površinom, pravilnih dimenzija i potpuno ravnih rubova.Dimenzije papira u roli:širina 9 cm,dužina 400 m, vanjskog promjera role max.26,5 cm, unutarnjeg promjera role 7 cm </t>
    </r>
  </si>
  <si>
    <r>
      <t>sapun tekuć</t>
    </r>
    <r>
      <rPr>
        <sz val="8"/>
        <rFont val="Arial"/>
        <family val="2"/>
      </rPr>
      <t>i u kanistru od 5 litara</t>
    </r>
  </si>
  <si>
    <r>
      <t>gel za dezinfekciju,</t>
    </r>
    <r>
      <rPr>
        <sz val="8"/>
        <rFont val="Arial"/>
        <family val="2"/>
      </rPr>
      <t xml:space="preserve"> proziran za suho pranje ruku,etanol&gt;30%,vakum vrećica  0,8 litre</t>
    </r>
  </si>
  <si>
    <t xml:space="preserve">JEDINIČNA  CIJENA  bez PDV-a </t>
  </si>
  <si>
    <t>UKUPNA CIJENA  bez PDV-a</t>
  </si>
  <si>
    <t>7.</t>
  </si>
  <si>
    <r>
      <t>ubrusi za ruke u listićima od celuloze 100%,</t>
    </r>
    <r>
      <rPr>
        <sz val="8"/>
        <rFont val="Arial"/>
        <family val="2"/>
      </rPr>
      <t xml:space="preserve"> točkasto spojeni cijelom površinom, pravilnih dimenzija i potpuno ravnih rubova.  Dimenzije papira:širina 25cm dužina 21,5 cm .Pakiranje listića od 210 u jednom "klipu" a složenih u preklop "V" </t>
    </r>
  </si>
  <si>
    <t>TEKUĆI SAPUN BEZ MIRISA (BEZ METILIZOTIAZOLINON I METILKLOROIZOTIAZOLINON)</t>
  </si>
  <si>
    <t>387.</t>
  </si>
  <si>
    <t>3.</t>
  </si>
  <si>
    <t>SREDSTVO ZA DEZIN. I SUHO PRANJE RUKU EPICARE 500 ml</t>
  </si>
  <si>
    <t>bala 6 rola</t>
  </si>
  <si>
    <r>
      <rPr>
        <u/>
        <sz val="9"/>
        <rFont val="Arial"/>
        <family val="2"/>
      </rPr>
      <t>tekući sapun za pranje ruku,</t>
    </r>
    <r>
      <rPr>
        <sz val="9"/>
        <rFont val="Arial"/>
        <family val="2"/>
      </rPr>
      <t xml:space="preserve"> mirisni, u vakum vrećici od 0,5 litre sa gumenim dozatorom za cjeđenje</t>
    </r>
  </si>
  <si>
    <t>Ponuditelj mora osigurati  cca. 350 držača za maxi jumbo,ubruse,sapune,dezinficijense, ručnike u roli, te ih postaviti u roku 10 dana od dana stupanjana na snagu ugovora.</t>
  </si>
  <si>
    <t>UKUPNO BEZ PDV-A:</t>
  </si>
  <si>
    <t>UKUPNO SA PDV-OM:</t>
  </si>
  <si>
    <t>PDV:</t>
  </si>
  <si>
    <t>5.</t>
  </si>
  <si>
    <t>OKVIRNA KOLIČINA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</si>
</sst>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u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1"/>
      <color rgb="FFFA7D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8"/>
      <color theme="3"/>
      <name val="Cambria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u/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4" fillId="28" borderId="0" applyNumberFormat="0" applyBorder="0" applyAlignment="0" applyProtection="0"/>
    <xf numFmtId="0" fontId="15" fillId="29" borderId="2" applyNumberFormat="0" applyAlignment="0" applyProtection="0"/>
    <xf numFmtId="0" fontId="11" fillId="30" borderId="3" applyNumberFormat="0" applyAlignment="0" applyProtection="0"/>
    <xf numFmtId="0" fontId="16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2" applyNumberFormat="0" applyAlignment="0" applyProtection="0"/>
    <xf numFmtId="0" fontId="22" fillId="0" borderId="7" applyNumberFormat="0" applyFill="0" applyAlignment="0" applyProtection="0"/>
    <xf numFmtId="0" fontId="23" fillId="32" borderId="0" applyNumberFormat="0" applyBorder="0" applyAlignment="0" applyProtection="0"/>
    <xf numFmtId="0" fontId="7" fillId="3" borderId="8" applyNumberFormat="0" applyFont="0" applyAlignment="0" applyProtection="0"/>
    <xf numFmtId="0" fontId="24" fillId="29" borderId="9" applyNumberFormat="0" applyAlignment="0" applyProtection="0"/>
    <xf numFmtId="0" fontId="25" fillId="0" borderId="0" applyNumberFormat="0" applyFill="0" applyBorder="0" applyAlignment="0" applyProtection="0"/>
    <xf numFmtId="0" fontId="12" fillId="0" borderId="10" applyNumberFormat="0" applyFill="0" applyAlignment="0" applyProtection="0"/>
    <xf numFmtId="0" fontId="13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wrapText="1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/>
    <xf numFmtId="0" fontId="5" fillId="0" borderId="1" xfId="0" applyFont="1" applyBorder="1" applyAlignment="1">
      <alignment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9" fontId="0" fillId="0" borderId="0" xfId="0" applyNumberFormat="1"/>
    <xf numFmtId="4" fontId="0" fillId="0" borderId="0" xfId="0" applyNumberFormat="1"/>
    <xf numFmtId="4" fontId="0" fillId="0" borderId="1" xfId="0" applyNumberFormat="1" applyBorder="1" applyAlignment="1" applyProtection="1">
      <alignment horizontal="center" vertical="center"/>
      <protection locked="0"/>
    </xf>
    <xf numFmtId="4" fontId="26" fillId="33" borderId="1" xfId="0" applyNumberFormat="1" applyFont="1" applyFill="1" applyBorder="1" applyAlignment="1" applyProtection="1">
      <alignment wrapText="1"/>
      <protection locked="0"/>
    </xf>
    <xf numFmtId="4" fontId="26" fillId="33" borderId="1" xfId="0" applyNumberFormat="1" applyFont="1" applyFill="1" applyBorder="1" applyAlignment="1" applyProtection="1">
      <alignment horizontal="center"/>
      <protection locked="0"/>
    </xf>
    <xf numFmtId="49" fontId="27" fillId="33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3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49" fontId="1" fillId="0" borderId="0" xfId="0" applyNumberFormat="1" applyFont="1" applyProtection="1">
      <protection locked="0"/>
    </xf>
    <xf numFmtId="4" fontId="26" fillId="33" borderId="0" xfId="0" applyNumberFormat="1" applyFont="1" applyFill="1" applyAlignment="1" applyProtection="1">
      <alignment wrapText="1"/>
      <protection locked="0"/>
    </xf>
    <xf numFmtId="4" fontId="26" fillId="33" borderId="0" xfId="0" applyNumberFormat="1" applyFont="1" applyFill="1" applyAlignment="1" applyProtection="1">
      <alignment horizontal="center"/>
      <protection locked="0"/>
    </xf>
    <xf numFmtId="2" fontId="1" fillId="0" borderId="1" xfId="0" applyNumberFormat="1" applyFont="1" applyBorder="1" applyProtection="1"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Protection="1">
      <protection locked="0"/>
    </xf>
    <xf numFmtId="0" fontId="1" fillId="0" borderId="0" xfId="0" applyFont="1" applyAlignment="1">
      <alignment vertical="top" wrapText="1"/>
    </xf>
    <xf numFmtId="0" fontId="0" fillId="0" borderId="0" xfId="0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15"/>
  <sheetViews>
    <sheetView tabSelected="1" topLeftCell="A4" zoomScale="115" zoomScaleNormal="115" zoomScalePageLayoutView="125" workbookViewId="0">
      <selection activeCell="H10" sqref="H10"/>
    </sheetView>
  </sheetViews>
  <sheetFormatPr defaultRowHeight="12.75" x14ac:dyDescent="0.2"/>
  <cols>
    <col min="1" max="1" width="4.85546875" customWidth="1"/>
    <col min="2" max="2" width="6" style="2" customWidth="1"/>
    <col min="3" max="3" width="41.140625" customWidth="1"/>
    <col min="4" max="4" width="13.85546875" style="2" customWidth="1"/>
    <col min="5" max="5" width="10.140625" customWidth="1"/>
    <col min="6" max="6" width="10.28515625" style="14" customWidth="1"/>
    <col min="7" max="7" width="11.7109375" style="15" customWidth="1"/>
    <col min="8" max="8" width="12.42578125" style="15" customWidth="1"/>
  </cols>
  <sheetData>
    <row r="1" spans="1:252" ht="48" customHeight="1" x14ac:dyDescent="0.2">
      <c r="A1" s="10" t="s">
        <v>9</v>
      </c>
      <c r="B1" s="11" t="s">
        <v>1</v>
      </c>
      <c r="C1" s="11" t="s">
        <v>12</v>
      </c>
      <c r="D1" s="12" t="s">
        <v>15</v>
      </c>
      <c r="E1" s="13" t="s">
        <v>36</v>
      </c>
      <c r="F1" s="19" t="s">
        <v>13</v>
      </c>
      <c r="G1" s="20" t="s">
        <v>21</v>
      </c>
      <c r="H1" s="20" t="s">
        <v>22</v>
      </c>
    </row>
    <row r="2" spans="1:252" ht="54" customHeight="1" x14ac:dyDescent="0.2">
      <c r="A2" s="1" t="s">
        <v>6</v>
      </c>
      <c r="B2" s="1">
        <v>70</v>
      </c>
      <c r="C2" s="30" t="s">
        <v>30</v>
      </c>
      <c r="D2" s="1" t="s">
        <v>10</v>
      </c>
      <c r="E2" s="28">
        <v>500</v>
      </c>
      <c r="F2" s="28"/>
      <c r="G2" s="16">
        <v>0</v>
      </c>
      <c r="H2" s="16">
        <f t="shared" ref="H2:H10" si="0">E2*G2</f>
        <v>0</v>
      </c>
    </row>
    <row r="3" spans="1:252" ht="23.45" customHeight="1" x14ac:dyDescent="0.2">
      <c r="A3" s="1" t="s">
        <v>5</v>
      </c>
      <c r="B3" s="1">
        <v>71</v>
      </c>
      <c r="C3" s="30" t="s">
        <v>19</v>
      </c>
      <c r="D3" s="1" t="s">
        <v>10</v>
      </c>
      <c r="E3" s="28">
        <v>40</v>
      </c>
      <c r="F3" s="28"/>
      <c r="G3" s="16">
        <v>0</v>
      </c>
      <c r="H3" s="16">
        <f t="shared" si="0"/>
        <v>0</v>
      </c>
      <c r="I3" s="7"/>
      <c r="J3" s="5"/>
      <c r="K3" s="6"/>
      <c r="L3" s="6"/>
      <c r="M3" s="7"/>
      <c r="N3" s="5"/>
      <c r="O3" s="6"/>
      <c r="P3" s="6"/>
      <c r="Q3" s="7"/>
      <c r="R3" s="5"/>
      <c r="S3" s="6"/>
      <c r="T3" s="6"/>
      <c r="U3" s="7"/>
      <c r="V3" s="5"/>
      <c r="W3" s="6"/>
      <c r="X3" s="6"/>
      <c r="Y3" s="7"/>
      <c r="Z3" s="5"/>
      <c r="AA3" s="6"/>
      <c r="AB3" s="6"/>
      <c r="AC3" s="7"/>
      <c r="AD3" s="5"/>
      <c r="AE3" s="6"/>
      <c r="AF3" s="6"/>
      <c r="AG3" s="7"/>
      <c r="AH3" s="5"/>
      <c r="AI3" s="6"/>
      <c r="AJ3" s="6"/>
      <c r="AK3" s="7"/>
      <c r="AL3" s="5"/>
      <c r="AM3" s="6"/>
      <c r="AN3" s="6"/>
      <c r="AO3" s="7"/>
      <c r="AP3" s="5"/>
      <c r="AQ3" s="6"/>
      <c r="AR3" s="6"/>
      <c r="AS3" s="7"/>
      <c r="AT3" s="5"/>
      <c r="AU3" s="6"/>
      <c r="AV3" s="6"/>
      <c r="AW3" s="7"/>
      <c r="AX3" s="5"/>
      <c r="AY3" s="6"/>
      <c r="AZ3" s="6"/>
      <c r="BA3" s="7"/>
      <c r="BB3" s="5"/>
      <c r="BC3" s="6"/>
      <c r="BD3" s="6"/>
      <c r="BE3" s="7"/>
      <c r="BF3" s="5"/>
      <c r="BG3" s="6"/>
      <c r="BH3" s="6"/>
      <c r="BI3" s="7"/>
      <c r="BJ3" s="5"/>
      <c r="BK3" s="6"/>
      <c r="BL3" s="6"/>
      <c r="BM3" s="7"/>
      <c r="BN3" s="5"/>
      <c r="BO3" s="6"/>
      <c r="BP3" s="6"/>
      <c r="BQ3" s="7"/>
      <c r="BR3" s="5"/>
      <c r="BS3" s="6"/>
      <c r="BT3" s="6"/>
      <c r="BU3" s="7"/>
      <c r="BV3" s="5"/>
      <c r="BW3" s="6"/>
      <c r="BX3" s="6"/>
      <c r="BY3" s="7"/>
      <c r="BZ3" s="5"/>
      <c r="CA3" s="6"/>
      <c r="CB3" s="6"/>
      <c r="CC3" s="7"/>
      <c r="CD3" s="5"/>
      <c r="CE3" s="6"/>
      <c r="CF3" s="6"/>
      <c r="CG3" s="7"/>
      <c r="CH3" s="5"/>
      <c r="CI3" s="6"/>
      <c r="CJ3" s="6"/>
      <c r="CK3" s="7"/>
      <c r="CL3" s="5"/>
      <c r="CM3" s="6"/>
      <c r="CN3" s="6"/>
      <c r="CO3" s="7"/>
      <c r="CP3" s="5"/>
      <c r="CQ3" s="6"/>
      <c r="CR3" s="6"/>
      <c r="CS3" s="7"/>
      <c r="CT3" s="5"/>
      <c r="CU3" s="6"/>
      <c r="CV3" s="6"/>
      <c r="CW3" s="7"/>
      <c r="CX3" s="5"/>
      <c r="CY3" s="6"/>
      <c r="CZ3" s="6"/>
      <c r="DA3" s="7"/>
      <c r="DB3" s="5"/>
      <c r="DC3" s="6"/>
      <c r="DD3" s="6"/>
      <c r="DE3" s="7"/>
      <c r="DF3" s="5"/>
      <c r="DG3" s="6"/>
      <c r="DH3" s="6"/>
      <c r="DI3" s="7"/>
      <c r="DJ3" s="5"/>
      <c r="DK3" s="6"/>
      <c r="DL3" s="6"/>
      <c r="DM3" s="7"/>
      <c r="DN3" s="5"/>
      <c r="DO3" s="6"/>
      <c r="DP3" s="6"/>
      <c r="DQ3" s="7"/>
      <c r="DR3" s="5"/>
      <c r="DS3" s="6"/>
      <c r="DT3" s="6"/>
      <c r="DU3" s="7"/>
      <c r="DV3" s="5"/>
      <c r="DW3" s="6"/>
      <c r="DX3" s="6"/>
      <c r="DY3" s="7"/>
      <c r="DZ3" s="5"/>
      <c r="EA3" s="6"/>
      <c r="EB3" s="6"/>
      <c r="EC3" s="7"/>
      <c r="ED3" s="5"/>
      <c r="EE3" s="6"/>
      <c r="EF3" s="6"/>
      <c r="EG3" s="7"/>
      <c r="EH3" s="5"/>
      <c r="EI3" s="6"/>
      <c r="EJ3" s="6"/>
      <c r="EK3" s="7"/>
      <c r="EL3" s="5"/>
      <c r="EM3" s="6"/>
      <c r="EN3" s="6"/>
      <c r="EO3" s="7"/>
      <c r="EP3" s="5"/>
      <c r="EQ3" s="6"/>
      <c r="ER3" s="6"/>
      <c r="ES3" s="7"/>
      <c r="ET3" s="5"/>
      <c r="EU3" s="6"/>
      <c r="EV3" s="6"/>
      <c r="EW3" s="7"/>
      <c r="EX3" s="5"/>
      <c r="EY3" s="6"/>
      <c r="EZ3" s="6"/>
      <c r="FA3" s="7"/>
      <c r="FB3" s="5"/>
      <c r="FC3" s="6"/>
      <c r="FD3" s="6"/>
      <c r="FE3" s="7"/>
      <c r="FF3" s="5"/>
      <c r="FG3" s="6"/>
      <c r="FH3" s="6"/>
      <c r="FI3" s="7"/>
      <c r="FJ3" s="5"/>
      <c r="FK3" s="6"/>
      <c r="FL3" s="6"/>
      <c r="FM3" s="7"/>
      <c r="FN3" s="5"/>
      <c r="FO3" s="6"/>
      <c r="FP3" s="6"/>
      <c r="FQ3" s="7"/>
      <c r="FR3" s="5"/>
      <c r="FS3" s="6"/>
      <c r="FT3" s="6"/>
      <c r="FU3" s="7"/>
      <c r="FV3" s="5"/>
      <c r="FW3" s="6"/>
      <c r="FX3" s="6"/>
      <c r="FY3" s="7"/>
      <c r="FZ3" s="5"/>
      <c r="GA3" s="6"/>
      <c r="GB3" s="6"/>
      <c r="GC3" s="7"/>
      <c r="GD3" s="5"/>
      <c r="GE3" s="6"/>
      <c r="GF3" s="6"/>
      <c r="GG3" s="7"/>
      <c r="GH3" s="5"/>
      <c r="GI3" s="6"/>
      <c r="GJ3" s="6"/>
      <c r="GK3" s="7"/>
      <c r="GL3" s="5"/>
      <c r="GM3" s="6"/>
      <c r="GN3" s="6"/>
      <c r="GO3" s="7"/>
      <c r="GP3" s="5"/>
      <c r="GQ3" s="6"/>
      <c r="GR3" s="6"/>
      <c r="GS3" s="7"/>
      <c r="GT3" s="5"/>
      <c r="GU3" s="6"/>
      <c r="GV3" s="6"/>
      <c r="GW3" s="7"/>
      <c r="GX3" s="5"/>
      <c r="GY3" s="6"/>
      <c r="GZ3" s="6"/>
      <c r="HA3" s="7"/>
      <c r="HB3" s="5"/>
      <c r="HC3" s="6"/>
      <c r="HD3" s="6"/>
      <c r="HE3" s="7"/>
      <c r="HF3" s="5"/>
      <c r="HG3" s="6"/>
      <c r="HH3" s="6"/>
      <c r="HI3" s="7"/>
      <c r="HJ3" s="5"/>
      <c r="HK3" s="6"/>
      <c r="HL3" s="6"/>
      <c r="HM3" s="7"/>
      <c r="HN3" s="5"/>
      <c r="HO3" s="6"/>
      <c r="HP3" s="6"/>
      <c r="HQ3" s="7"/>
      <c r="HR3" s="5"/>
      <c r="HS3" s="6"/>
      <c r="HT3" s="6"/>
      <c r="HU3" s="7"/>
      <c r="HV3" s="5"/>
      <c r="HW3" s="6"/>
      <c r="HX3" s="6"/>
      <c r="HY3" s="7"/>
      <c r="HZ3" s="5"/>
      <c r="IA3" s="6"/>
      <c r="IB3" s="6"/>
      <c r="IC3" s="7"/>
      <c r="ID3" s="5"/>
      <c r="IE3" s="6"/>
      <c r="IF3" s="6"/>
      <c r="IG3" s="7"/>
      <c r="IH3" s="5"/>
      <c r="II3" s="6"/>
      <c r="IJ3" s="6"/>
      <c r="IK3" s="7"/>
      <c r="IL3" s="5"/>
      <c r="IM3" s="6"/>
      <c r="IN3" s="6"/>
      <c r="IO3" s="7"/>
      <c r="IP3" s="5"/>
      <c r="IQ3" s="6"/>
      <c r="IR3" s="6"/>
    </row>
    <row r="4" spans="1:252" ht="58.9" customHeight="1" x14ac:dyDescent="0.2">
      <c r="A4" s="1" t="s">
        <v>27</v>
      </c>
      <c r="B4" s="1">
        <v>97</v>
      </c>
      <c r="C4" s="30" t="s">
        <v>24</v>
      </c>
      <c r="D4" s="1" t="s">
        <v>2</v>
      </c>
      <c r="E4" s="29">
        <v>520</v>
      </c>
      <c r="F4" s="29"/>
      <c r="G4" s="16">
        <v>0</v>
      </c>
      <c r="H4" s="16">
        <f t="shared" si="0"/>
        <v>0</v>
      </c>
    </row>
    <row r="5" spans="1:252" ht="55.15" customHeight="1" x14ac:dyDescent="0.2">
      <c r="A5" s="1" t="s">
        <v>14</v>
      </c>
      <c r="B5" s="1">
        <v>102</v>
      </c>
      <c r="C5" s="30" t="s">
        <v>18</v>
      </c>
      <c r="D5" s="1" t="s">
        <v>29</v>
      </c>
      <c r="E5" s="29">
        <v>200</v>
      </c>
      <c r="F5" s="29"/>
      <c r="G5" s="16">
        <v>0</v>
      </c>
      <c r="H5" s="16">
        <f t="shared" si="0"/>
        <v>0</v>
      </c>
    </row>
    <row r="6" spans="1:252" ht="27" customHeight="1" x14ac:dyDescent="0.2">
      <c r="A6" s="1" t="s">
        <v>35</v>
      </c>
      <c r="B6" s="1">
        <v>350</v>
      </c>
      <c r="C6" s="30" t="s">
        <v>17</v>
      </c>
      <c r="D6" s="1" t="s">
        <v>0</v>
      </c>
      <c r="E6" s="28">
        <v>30</v>
      </c>
      <c r="F6" s="28"/>
      <c r="G6" s="16">
        <v>0</v>
      </c>
      <c r="H6" s="16">
        <f t="shared" si="0"/>
        <v>0</v>
      </c>
    </row>
    <row r="7" spans="1:252" ht="30" customHeight="1" x14ac:dyDescent="0.2">
      <c r="A7" s="1" t="s">
        <v>7</v>
      </c>
      <c r="B7" s="1">
        <v>357</v>
      </c>
      <c r="C7" s="30" t="s">
        <v>16</v>
      </c>
      <c r="D7" s="1" t="s">
        <v>8</v>
      </c>
      <c r="E7" s="28">
        <v>5</v>
      </c>
      <c r="F7" s="28"/>
      <c r="G7" s="16">
        <v>0</v>
      </c>
      <c r="H7" s="16">
        <f t="shared" si="0"/>
        <v>0</v>
      </c>
    </row>
    <row r="8" spans="1:252" ht="30" customHeight="1" x14ac:dyDescent="0.2">
      <c r="A8" s="1" t="s">
        <v>23</v>
      </c>
      <c r="B8" s="1">
        <v>363</v>
      </c>
      <c r="C8" s="30" t="s">
        <v>20</v>
      </c>
      <c r="D8" s="1" t="s">
        <v>10</v>
      </c>
      <c r="E8" s="28">
        <v>20</v>
      </c>
      <c r="F8" s="28"/>
      <c r="G8" s="16">
        <v>0</v>
      </c>
      <c r="H8" s="16">
        <f t="shared" si="0"/>
        <v>0</v>
      </c>
      <c r="L8" s="15"/>
    </row>
    <row r="9" spans="1:252" ht="30" customHeight="1" x14ac:dyDescent="0.2">
      <c r="A9" s="1" t="s">
        <v>3</v>
      </c>
      <c r="B9" s="1">
        <v>383</v>
      </c>
      <c r="C9" s="30" t="s">
        <v>25</v>
      </c>
      <c r="D9" s="1" t="s">
        <v>10</v>
      </c>
      <c r="E9" s="28">
        <v>20</v>
      </c>
      <c r="F9" s="28"/>
      <c r="G9" s="16">
        <v>0</v>
      </c>
      <c r="H9" s="16">
        <f t="shared" si="0"/>
        <v>0</v>
      </c>
    </row>
    <row r="10" spans="1:252" ht="30" customHeight="1" x14ac:dyDescent="0.2">
      <c r="A10" s="1" t="s">
        <v>4</v>
      </c>
      <c r="B10" s="1" t="s">
        <v>26</v>
      </c>
      <c r="C10" s="30" t="s">
        <v>28</v>
      </c>
      <c r="D10" s="1" t="s">
        <v>10</v>
      </c>
      <c r="E10" s="28">
        <v>20</v>
      </c>
      <c r="F10" s="28"/>
      <c r="G10" s="16">
        <v>0</v>
      </c>
      <c r="H10" s="16">
        <f t="shared" si="0"/>
        <v>0</v>
      </c>
    </row>
    <row r="11" spans="1:252" ht="30" customHeight="1" x14ac:dyDescent="0.2">
      <c r="A11" s="9"/>
      <c r="B11" s="3"/>
      <c r="C11" s="8"/>
      <c r="D11" s="3"/>
      <c r="E11" s="27"/>
      <c r="F11" s="27"/>
      <c r="G11" s="17" t="s">
        <v>32</v>
      </c>
      <c r="H11" s="18">
        <f>SUM(H2:H10)</f>
        <v>0</v>
      </c>
    </row>
    <row r="12" spans="1:252" ht="30" customHeight="1" x14ac:dyDescent="0.2">
      <c r="A12" s="21"/>
      <c r="B12" s="22"/>
      <c r="C12" s="23"/>
      <c r="D12" s="22"/>
      <c r="E12" s="31"/>
      <c r="F12" s="31"/>
      <c r="G12" s="25" t="s">
        <v>34</v>
      </c>
      <c r="H12" s="26">
        <f>H11*0.25</f>
        <v>0</v>
      </c>
    </row>
    <row r="13" spans="1:252" ht="42.6" customHeight="1" x14ac:dyDescent="0.2">
      <c r="A13" s="21"/>
      <c r="B13" s="22"/>
      <c r="C13" s="23"/>
      <c r="D13" s="22"/>
      <c r="E13" s="21"/>
      <c r="F13" s="24"/>
      <c r="G13" s="25" t="s">
        <v>33</v>
      </c>
      <c r="H13" s="26">
        <f>H11+H12</f>
        <v>0</v>
      </c>
    </row>
    <row r="14" spans="1:252" x14ac:dyDescent="0.2">
      <c r="C14" s="4" t="s">
        <v>11</v>
      </c>
    </row>
    <row r="15" spans="1:252" ht="30" customHeight="1" x14ac:dyDescent="0.2">
      <c r="C15" s="32" t="s">
        <v>31</v>
      </c>
      <c r="D15" s="33"/>
      <c r="E15" s="33"/>
      <c r="F15" s="33"/>
      <c r="G15" s="33"/>
      <c r="H15" s="33"/>
    </row>
  </sheetData>
  <mergeCells count="1">
    <mergeCell ref="C15:H15"/>
  </mergeCells>
  <pageMargins left="0.55118110236220474" right="0.47244094488188981" top="0.94488188976377963" bottom="0.51181102362204722" header="0.51181102362204722" footer="0.51181102362204722"/>
  <pageSetup paperSize="9" fitToHeight="0" orientation="landscape" r:id="rId1"/>
  <headerFooter scaleWithDoc="0" alignWithMargins="0">
    <oddHeader xml:space="preserve">&amp;L&amp;12Prilog broj 3.&amp;CMATERIJAL ZA DISPENZORE 2023.
</oddHeader>
  </headerFooter>
  <ignoredErrors>
    <ignoredError sqref="H6:H11 H2:H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52F60042744419C404F1C4CE1D6F2" ma:contentTypeVersion="2" ma:contentTypeDescription="Create a new document." ma:contentTypeScope="" ma:versionID="2db98db8f779609c817f5ac2ba346381">
  <xsd:schema xmlns:xsd="http://www.w3.org/2001/XMLSchema" xmlns:xs="http://www.w3.org/2001/XMLSchema" xmlns:p="http://schemas.microsoft.com/office/2006/metadata/properties" xmlns:ns1="http://schemas.microsoft.com/sharepoint/v3" xmlns:ns2="3cc4cfde-fa20-4d5e-ad4e-d7aa38b4317b" targetNamespace="http://schemas.microsoft.com/office/2006/metadata/properties" ma:root="true" ma:fieldsID="ea9d5ec987c30be43fa6df26c9da7804" ns1:_="" ns2:_="">
    <xsd:import namespace="http://schemas.microsoft.com/sharepoint/v3"/>
    <xsd:import namespace="3cc4cfde-fa20-4d5e-ad4e-d7aa38b431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cfde-fa20-4d5e-ad4e-d7aa38b431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A85518B-A76E-46F1-8F23-F881A6E470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c4cfde-fa20-4d5e-ad4e-d7aa38b43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786B25-6B72-407A-8EE3-911BE3A274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E3791C-B5E5-49B0-BAFD-EE83D84AD53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F76ACB0-C2AB-475C-ABF5-89EE0A881D99}">
  <ds:schemaRefs>
    <ds:schemaRef ds:uri="3cc4cfde-fa20-4d5e-ad4e-d7aa38b4317b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7C1AE9FE-95AD-4FBC-90BC-683335BE0DD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Mat. za dispenzore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Nekic</dc:creator>
  <cp:lastModifiedBy>Marina Lavrnić Radmanović</cp:lastModifiedBy>
  <cp:lastPrinted>2022-10-31T11:27:58Z</cp:lastPrinted>
  <dcterms:created xsi:type="dcterms:W3CDTF">1996-10-14T23:33:28Z</dcterms:created>
  <dcterms:modified xsi:type="dcterms:W3CDTF">2025-11-28T10:39:10Z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K4N3N4ZP7ZMV-4-560578</vt:lpwstr>
  </property>
  <property fmtid="{D5CDD505-2E9C-101B-9397-08002B2CF9AE}" pid="3" name="_dlc_DocIdItemGuid">
    <vt:lpwstr>51c3f208-85de-4d43-a52c-de65bcbe145b</vt:lpwstr>
  </property>
  <property fmtid="{D5CDD505-2E9C-101B-9397-08002B2CF9AE}" pid="4" name="_dlc_DocIdUrl">
    <vt:lpwstr>http://dmstore01.nndmz.dmz/_layouts/DocIdRedir.aspx?ID=K4N3N4ZP7ZMV-4-560578, K4N3N4ZP7ZMV-4-560578</vt:lpwstr>
  </property>
  <property fmtid="{D5CDD505-2E9C-101B-9397-08002B2CF9AE}" pid="5" name="_dlc_DocIdPersistId">
    <vt:lpwstr>1</vt:lpwstr>
  </property>
</Properties>
</file>