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filterPrivacy="1"/>
  <xr:revisionPtr revIDLastSave="0" documentId="13_ncr:1_{DF9534A6-0F8C-4D8F-89C0-8613DC39113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roškovnik (Cost estimate)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  <c r="F8" i="1"/>
  <c r="F10" i="1"/>
  <c r="F9" i="1"/>
  <c r="F5" i="1"/>
  <c r="F6" i="1"/>
  <c r="F11" i="1" l="1"/>
  <c r="F12" i="1" s="1"/>
  <c r="F13" i="1" s="1"/>
</calcChain>
</file>

<file path=xl/sharedStrings.xml><?xml version="1.0" encoding="utf-8"?>
<sst xmlns="http://schemas.openxmlformats.org/spreadsheetml/2006/main" count="32" uniqueCount="27">
  <si>
    <t>1</t>
  </si>
  <si>
    <t>2</t>
  </si>
  <si>
    <t>Troškovnik</t>
  </si>
  <si>
    <t>kom</t>
  </si>
  <si>
    <t>Jed.</t>
  </si>
  <si>
    <t>kol.</t>
  </si>
  <si>
    <t>Jedinična cijena</t>
  </si>
  <si>
    <t>UKUPNO
(EUR)</t>
  </si>
  <si>
    <t>PDV:</t>
  </si>
  <si>
    <t>UKUPNO bez PDV-a:</t>
  </si>
  <si>
    <t>UKUPNO sa PDV-om:</t>
  </si>
  <si>
    <t>OPIS</t>
  </si>
  <si>
    <t>R.B.</t>
  </si>
  <si>
    <t>3</t>
  </si>
  <si>
    <t>4</t>
  </si>
  <si>
    <t>5</t>
  </si>
  <si>
    <t>6</t>
  </si>
  <si>
    <t>Ugradnja terminala za evidenciju radnog vremena</t>
  </si>
  <si>
    <t>Ev. broj nabave: 56-MV-2025</t>
  </si>
  <si>
    <t>JAN REGIS H-3-B terminal evidencije radnog vremena</t>
  </si>
  <si>
    <t>JAN SPIDER W-5- napajanje za terminale</t>
  </si>
  <si>
    <t>Akumulator ultra 1219 (Akumulator 12V 2,4 Ah, dimenzije:66x35x178</t>
  </si>
  <si>
    <t>Postavljanje ožičenja, instalaterski radovi</t>
  </si>
  <si>
    <t>Programiranje sustava, podešavanje i puštanje u rad</t>
  </si>
  <si>
    <t>Ponuditelj:</t>
  </si>
  <si>
    <t>Mjesto i datum:</t>
  </si>
  <si>
    <t>JAN READER D-3-USB stolni RFID čitač 13,56 MHz Mifare (mobilni čitač)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</si>
</sst>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41A]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i/>
      <sz val="12"/>
      <name val="Arial"/>
      <family val="2"/>
    </font>
    <font>
      <b/>
      <i/>
      <sz val="10"/>
      <name val="Arial"/>
      <family val="2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0" fontId="3" fillId="2" borderId="1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2" borderId="2" xfId="0" applyFont="1" applyFill="1" applyBorder="1" applyAlignment="1">
      <alignment horizontal="center" wrapText="1"/>
    </xf>
    <xf numFmtId="0" fontId="6" fillId="0" borderId="0" xfId="0" applyFont="1"/>
    <xf numFmtId="4" fontId="5" fillId="0" borderId="3" xfId="0" applyNumberFormat="1" applyFont="1" applyBorder="1" applyAlignment="1">
      <alignment horizontal="left"/>
    </xf>
    <xf numFmtId="4" fontId="5" fillId="0" borderId="0" xfId="0" applyNumberFormat="1" applyFont="1"/>
    <xf numFmtId="4" fontId="5" fillId="0" borderId="4" xfId="0" applyNumberFormat="1" applyFont="1" applyBorder="1"/>
    <xf numFmtId="164" fontId="5" fillId="0" borderId="5" xfId="0" applyNumberFormat="1" applyFont="1" applyBorder="1" applyAlignment="1">
      <alignment horizontal="right"/>
    </xf>
    <xf numFmtId="49" fontId="4" fillId="0" borderId="2" xfId="0" applyNumberFormat="1" applyFont="1" applyBorder="1" applyAlignment="1">
      <alignment horizontal="center" vertical="center"/>
    </xf>
    <xf numFmtId="0" fontId="5" fillId="0" borderId="2" xfId="1" applyFont="1" applyBorder="1" applyAlignment="1">
      <alignment vertical="center" wrapText="1"/>
    </xf>
    <xf numFmtId="0" fontId="4" fillId="0" borderId="2" xfId="1" applyFont="1" applyBorder="1" applyAlignment="1">
      <alignment horizontal="center" vertical="center" wrapText="1"/>
    </xf>
    <xf numFmtId="1" fontId="4" fillId="0" borderId="2" xfId="1" applyNumberFormat="1" applyFont="1" applyBorder="1" applyAlignment="1">
      <alignment horizontal="center" vertical="center"/>
    </xf>
    <xf numFmtId="164" fontId="4" fillId="0" borderId="2" xfId="0" applyNumberFormat="1" applyFont="1" applyBorder="1" applyAlignment="1">
      <alignment horizontal="right" vertical="center" wrapText="1"/>
    </xf>
    <xf numFmtId="0" fontId="6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0"/>
  <sheetViews>
    <sheetView tabSelected="1" zoomScaleNormal="100" workbookViewId="0">
      <selection activeCell="B8" sqref="B8"/>
    </sheetView>
  </sheetViews>
  <sheetFormatPr defaultRowHeight="15" x14ac:dyDescent="0.25"/>
  <cols>
    <col min="1" max="1" width="8.5703125" customWidth="1"/>
    <col min="2" max="2" width="33.7109375" customWidth="1"/>
    <col min="3" max="4" width="9.28515625" customWidth="1"/>
    <col min="5" max="5" width="20.28515625" customWidth="1"/>
    <col min="6" max="6" width="13.5703125" customWidth="1"/>
  </cols>
  <sheetData>
    <row r="1" spans="1:7" ht="14.45" customHeight="1" x14ac:dyDescent="0.25">
      <c r="A1" s="16" t="s">
        <v>2</v>
      </c>
      <c r="B1" s="16"/>
      <c r="C1" s="16"/>
      <c r="D1" s="16"/>
      <c r="E1" s="16"/>
      <c r="F1" s="16"/>
    </row>
    <row r="2" spans="1:7" ht="15.75" x14ac:dyDescent="0.25">
      <c r="A2" s="15"/>
      <c r="B2" s="16" t="s">
        <v>17</v>
      </c>
      <c r="C2" s="16"/>
      <c r="D2" s="16"/>
      <c r="E2" s="16"/>
      <c r="F2" s="16"/>
      <c r="G2" s="16"/>
    </row>
    <row r="3" spans="1:7" ht="15.75" x14ac:dyDescent="0.25">
      <c r="A3" s="16" t="s">
        <v>18</v>
      </c>
      <c r="B3" s="16"/>
      <c r="C3" s="16"/>
      <c r="D3" s="16"/>
      <c r="E3" s="16"/>
      <c r="F3" s="16"/>
    </row>
    <row r="4" spans="1:7" ht="26.25" x14ac:dyDescent="0.25">
      <c r="A4" s="1" t="s">
        <v>12</v>
      </c>
      <c r="B4" s="1" t="s">
        <v>11</v>
      </c>
      <c r="C4" s="2" t="s">
        <v>4</v>
      </c>
      <c r="D4" s="2" t="s">
        <v>5</v>
      </c>
      <c r="E4" s="4" t="s">
        <v>6</v>
      </c>
      <c r="F4" s="4" t="s">
        <v>7</v>
      </c>
    </row>
    <row r="5" spans="1:7" ht="56.25" customHeight="1" x14ac:dyDescent="0.25">
      <c r="A5" s="10" t="s">
        <v>0</v>
      </c>
      <c r="B5" s="11" t="s">
        <v>19</v>
      </c>
      <c r="C5" s="12" t="s">
        <v>3</v>
      </c>
      <c r="D5" s="13">
        <v>15</v>
      </c>
      <c r="E5" s="14">
        <v>0</v>
      </c>
      <c r="F5" s="14">
        <f t="shared" ref="F5:F10" si="0">D5*E5</f>
        <v>0</v>
      </c>
    </row>
    <row r="6" spans="1:7" ht="58.9" customHeight="1" x14ac:dyDescent="0.25">
      <c r="A6" s="10" t="s">
        <v>1</v>
      </c>
      <c r="B6" s="11" t="s">
        <v>20</v>
      </c>
      <c r="C6" s="12" t="s">
        <v>3</v>
      </c>
      <c r="D6" s="13">
        <v>15</v>
      </c>
      <c r="E6" s="14">
        <v>0</v>
      </c>
      <c r="F6" s="14">
        <f t="shared" si="0"/>
        <v>0</v>
      </c>
    </row>
    <row r="7" spans="1:7" ht="58.9" customHeight="1" x14ac:dyDescent="0.25">
      <c r="A7" s="10" t="s">
        <v>13</v>
      </c>
      <c r="B7" s="11" t="s">
        <v>21</v>
      </c>
      <c r="C7" s="12" t="s">
        <v>3</v>
      </c>
      <c r="D7" s="13">
        <v>15</v>
      </c>
      <c r="E7" s="14">
        <v>0</v>
      </c>
      <c r="F7" s="14">
        <f t="shared" si="0"/>
        <v>0</v>
      </c>
    </row>
    <row r="8" spans="1:7" ht="58.9" customHeight="1" x14ac:dyDescent="0.25">
      <c r="A8" s="10" t="s">
        <v>14</v>
      </c>
      <c r="B8" s="11" t="s">
        <v>26</v>
      </c>
      <c r="C8" s="12" t="s">
        <v>3</v>
      </c>
      <c r="D8" s="13">
        <v>1</v>
      </c>
      <c r="E8" s="14">
        <v>0</v>
      </c>
      <c r="F8" s="14">
        <f t="shared" si="0"/>
        <v>0</v>
      </c>
    </row>
    <row r="9" spans="1:7" ht="58.9" customHeight="1" x14ac:dyDescent="0.25">
      <c r="A9" s="10" t="s">
        <v>15</v>
      </c>
      <c r="B9" s="11" t="s">
        <v>22</v>
      </c>
      <c r="C9" s="12" t="s">
        <v>3</v>
      </c>
      <c r="D9" s="13">
        <v>15</v>
      </c>
      <c r="E9" s="14">
        <v>0</v>
      </c>
      <c r="F9" s="14">
        <f t="shared" si="0"/>
        <v>0</v>
      </c>
    </row>
    <row r="10" spans="1:7" ht="58.9" customHeight="1" x14ac:dyDescent="0.25">
      <c r="A10" s="10" t="s">
        <v>16</v>
      </c>
      <c r="B10" s="11" t="s">
        <v>23</v>
      </c>
      <c r="C10" s="12" t="s">
        <v>3</v>
      </c>
      <c r="D10" s="13">
        <v>1</v>
      </c>
      <c r="E10" s="14">
        <v>0</v>
      </c>
      <c r="F10" s="14">
        <f t="shared" si="0"/>
        <v>0</v>
      </c>
    </row>
    <row r="11" spans="1:7" ht="27" customHeight="1" x14ac:dyDescent="0.25">
      <c r="A11" s="3"/>
      <c r="C11" s="7"/>
      <c r="D11" s="8"/>
      <c r="E11" s="6" t="s">
        <v>9</v>
      </c>
      <c r="F11" s="9">
        <f>SUM(F5:F10)</f>
        <v>0</v>
      </c>
    </row>
    <row r="12" spans="1:7" ht="27" customHeight="1" x14ac:dyDescent="0.25">
      <c r="A12" s="3"/>
      <c r="C12" s="7"/>
      <c r="D12" s="8"/>
      <c r="E12" s="6" t="s">
        <v>8</v>
      </c>
      <c r="F12" s="9">
        <f>F11*0.25</f>
        <v>0</v>
      </c>
    </row>
    <row r="13" spans="1:7" ht="27" customHeight="1" x14ac:dyDescent="0.25">
      <c r="A13" s="3"/>
      <c r="C13" s="7"/>
      <c r="D13" s="8"/>
      <c r="E13" s="6" t="s">
        <v>10</v>
      </c>
      <c r="F13" s="9">
        <f>SUM(F12,F11)</f>
        <v>0</v>
      </c>
    </row>
    <row r="17" spans="2:2" x14ac:dyDescent="0.25">
      <c r="B17" s="5" t="s">
        <v>24</v>
      </c>
    </row>
    <row r="19" spans="2:2" x14ac:dyDescent="0.25">
      <c r="B19" s="5" t="s">
        <v>25</v>
      </c>
    </row>
    <row r="20" spans="2:2" x14ac:dyDescent="0.25">
      <c r="B20" s="5"/>
    </row>
  </sheetData>
  <protectedRanges>
    <protectedRange sqref="B14" name="Ponuditeljmjesto_1"/>
    <protectedRange sqref="E5:E10" name="Cijena"/>
  </protectedRanges>
  <mergeCells count="3">
    <mergeCell ref="A3:F3"/>
    <mergeCell ref="A1:F1"/>
    <mergeCell ref="B2:G2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Troškovnik (Cost estimate)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2025-06-12T10:59:27Z</dcterms:modified>
</cp:coreProperties>
</file>